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8415" windowHeight="6690" activeTab="2"/>
  </bookViews>
  <sheets>
    <sheet name="8 показатели " sheetId="1" r:id="rId1"/>
    <sheet name="9 средства по кодам" sheetId="13" r:id="rId2"/>
    <sheet name="10 средства бюджет" sheetId="12" r:id="rId3"/>
  </sheets>
  <definedNames>
    <definedName name="_xlnm.Print_Area" localSheetId="2">'10 средства бюджет'!$A$1:$P$43</definedName>
  </definedNames>
  <calcPr calcId="145621"/>
</workbook>
</file>

<file path=xl/calcChain.xml><?xml version="1.0" encoding="utf-8"?>
<calcChain xmlns="http://schemas.openxmlformats.org/spreadsheetml/2006/main">
  <c r="L32" i="12" l="1"/>
  <c r="M32" i="12"/>
  <c r="L9" i="12"/>
  <c r="P11" i="13"/>
  <c r="F12" i="12" l="1"/>
  <c r="G12" i="12"/>
  <c r="J22" i="13"/>
  <c r="K22" i="13"/>
  <c r="L22" i="13"/>
  <c r="N22" i="13"/>
  <c r="B16" i="13"/>
  <c r="R13" i="13"/>
  <c r="S13" i="13"/>
  <c r="J13" i="13"/>
  <c r="K13" i="13"/>
  <c r="B11" i="13"/>
</calcChain>
</file>

<file path=xl/sharedStrings.xml><?xml version="1.0" encoding="utf-8"?>
<sst xmlns="http://schemas.openxmlformats.org/spreadsheetml/2006/main" count="276" uniqueCount="111">
  <si>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</si>
  <si>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</si>
  <si>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</si>
  <si>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</si>
  <si>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</si>
  <si>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январь - март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</si>
  <si>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</si>
  <si>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</si>
  <si>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</si>
  <si>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</si>
  <si>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</si>
  <si>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20__ (отчетный год)</t>
  </si>
  <si>
    <t>Ед. измере-ния</t>
  </si>
  <si>
    <t>январь - июнь</t>
  </si>
  <si>
    <t>январь-сентябрь</t>
  </si>
  <si>
    <t>Весовой критерий</t>
  </si>
  <si>
    <t>Отчетный период (два предшествующих года)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</si>
  <si>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</si>
  <si>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</si>
  <si>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</si>
  <si>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</si>
  <si>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</si>
  <si>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</si>
  <si>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</si>
  <si>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</si>
  <si>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</si>
  <si>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</si>
  <si>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</si>
  <si>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</si>
  <si>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</si>
  <si>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</si>
  <si>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</si>
  <si>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</si>
  <si>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</si>
  <si>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</si>
  <si>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</si>
  <si>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</si>
  <si>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</si>
  <si>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</si>
  <si>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</si>
  <si>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Основное мероприятие 1</t>
  </si>
  <si>
    <t>Основное мероприятие 2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</si>
  <si>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</si>
  <si>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</si>
  <si>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</si>
  <si>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</si>
  <si>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</si>
  <si>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</si>
  <si>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</si>
  <si>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«Молодежь Боготольского района на 2014 - 2016 годы»</t>
  </si>
  <si>
    <t>Подпрограмма 2</t>
  </si>
  <si>
    <t>Подпрограмма 3</t>
  </si>
  <si>
    <t>«Обеспечение жильем молодых семей в Боготольском районе»</t>
  </si>
  <si>
    <t>2014 (текущий год)</t>
  </si>
  <si>
    <t>«Вовлечение молодежи Боготольского района в социальную практику»</t>
  </si>
  <si>
    <t>«Патриотическое воспитание молодежи Боготольского района»;</t>
  </si>
  <si>
    <t>20 14 (текущий год)</t>
  </si>
  <si>
    <t>Администрация Боготольского района</t>
  </si>
  <si>
    <t>0707</t>
  </si>
  <si>
    <t>Подпрограмма3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</si>
  <si>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</si>
  <si>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 в 2014 году</t>
  </si>
  <si>
    <t>Краевой бюджет</t>
  </si>
  <si>
    <t>Основное мероприятие 3</t>
  </si>
  <si>
    <t>Реализация мероприятий по трудовому воспитанию несовершеннолетних</t>
  </si>
  <si>
    <t>Основное мероприятие 4</t>
  </si>
  <si>
    <t>Поддержка молодёжных инициатив</t>
  </si>
  <si>
    <t>Основное мероприятие 5</t>
  </si>
  <si>
    <t>Участие в краевых, молодёжных проектах, слётах, семинарах</t>
  </si>
  <si>
    <t>Проведение районного турнира по пейнтболу среди членов и участников патриотического объединения "Факел" Боготольского района</t>
  </si>
  <si>
    <t>Проведение районных патриотических акций в дни официальных государственных и краевых праздников</t>
  </si>
  <si>
    <t>Организация и проведение районной волонтерской  акции   «Карта социальных потребностей»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</si>
  <si>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</si>
  <si>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</si>
  <si>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>Основное мероприятие 6</t>
  </si>
  <si>
    <t xml:space="preserve">Организация и проведения районного мероприятия "День призывника"
</t>
  </si>
  <si>
    <t>Предоставление молодым семьям – участникам программы социальных выплат на приобретение или строительство индивидуального жилого дома, создание условий для привлечения молодыми семьями собственных средств, финансовых средств кредитных организаций и других организаций, предоставляющих кредиты, займы, в том числе ипотечные жилищные кредиты, для приобретения жилья или строительства индивидуального жилого дома</t>
  </si>
  <si>
    <t xml:space="preserve">Начальник отдела культуры и молодёжной политики </t>
  </si>
  <si>
    <t>М.Г.Коноваленкова</t>
  </si>
  <si>
    <t>Начальник отдела культуры и молодёжной политики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</si>
  <si>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</si>
  <si>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молодежи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</si>
  <si>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</si>
  <si>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>Целевой показатель 3</t>
    </r>
    <r>
      <rPr>
        <sz val="9"/>
        <rFont val="Times New Roman"/>
        <family val="1"/>
        <charset val="204"/>
      </rPr>
      <t xml:space="preserve">   Количество молодых семей, улучшивших жилищные  условия за счет полученных социальных выплат (за результативности весь период действия подпрограммы), к общему количеству молодых семей, состоящих на учете  нуждающихся в улучшении жилищных условий </t>
    </r>
  </si>
  <si>
    <r>
      <rPr>
        <b/>
        <sz val="9"/>
        <rFont val="Times New Roman"/>
        <family val="1"/>
        <charset val="204"/>
      </rPr>
      <t>Целевой показатель 4</t>
    </r>
    <r>
      <rPr>
        <sz val="9"/>
        <rFont val="Times New Roman"/>
        <family val="1"/>
        <charset val="204"/>
      </rPr>
      <t xml:space="preserve">   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 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</si>
  <si>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молодежи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</si>
  <si>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молодежи Боготольского района в социальную практику»</t>
    </r>
  </si>
  <si>
    <t xml:space="preserve">Количество молодых граждан, проживающих в Боготольском районе, вовлеченных в краеведческо – патриотическую деятельность. </t>
  </si>
  <si>
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</si>
  <si>
    <t>количество молодых граждан Боготольского района посещающих молодёжный центр "Факел" на постоянной основе.</t>
  </si>
  <si>
    <t>количество молодых граждан Боготольского района принявших участие в краевых молодёжных проектах, слётах, семинарах.</t>
  </si>
  <si>
    <t>количество молодых граждан Боготольского района принявших участие в районных творческих конкурсах и фестивалях</t>
  </si>
  <si>
    <t>количество созданных рабочих мест для несовершеннолетних граждан, проживающих в Боготольском районе</t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</si>
  <si>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молодежи Боготольского района» на 2012 - 2014 годы» </t>
    </r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</si>
  <si>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</si>
  <si>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>Количество молодых граждан,        
проживающих в Боготольском районе, вовлеченных в добровольческую деятельность.</t>
  </si>
  <si>
    <r>
      <t xml:space="preserve">Задача 3 </t>
    </r>
    <r>
      <rPr>
        <sz val="9"/>
        <rFont val="Times New Roman"/>
        <family val="1"/>
        <charset val="204"/>
      </rPr>
      <t xml:space="preserve">Муниципальая поддержка в решении жилищной  проблемы молодых семей, признанных в установленном порядке нуждающимися в улучшении  жилищных условий                   </t>
    </r>
    <r>
      <rPr>
        <b/>
        <sz val="9"/>
        <rFont val="Times New Roman"/>
        <family val="1"/>
        <charset val="204"/>
      </rPr>
      <t xml:space="preserve">      
</t>
    </r>
  </si>
  <si>
    <r>
      <rPr>
        <b/>
        <sz val="9"/>
        <rFont val="Times New Roman"/>
        <family val="1"/>
        <charset val="204"/>
      </rPr>
      <t>Подпрограмма 3</t>
    </r>
    <r>
      <rPr>
        <sz val="9"/>
        <rFont val="Times New Roman"/>
        <family val="1"/>
        <charset val="204"/>
      </rPr>
      <t xml:space="preserve">  « Обеспечение жильем молодых семей в Боготольском районе» </t>
    </r>
  </si>
  <si>
    <t xml:space="preserve">Количество молодых семей, улучшивших жилищные  условия за счет полученных социальных выплат (за результативности весь период действия подпрограммы), к общему количеству молодых семей, состоящих на учете  нуждающихся в улучшении жилищных условий </t>
  </si>
  <si>
    <t xml:space="preserve"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 </t>
  </si>
  <si>
    <t>М.Г. Коноваленкова</t>
  </si>
  <si>
    <t>Текущий год 2014 год</t>
  </si>
  <si>
    <t xml:space="preserve">Ед. </t>
  </si>
  <si>
    <t>%</t>
  </si>
  <si>
    <t>х</t>
  </si>
  <si>
    <t>Ед.</t>
  </si>
  <si>
    <t>Ед</t>
  </si>
  <si>
    <t>краевой бюджет</t>
  </si>
  <si>
    <r>
      <t xml:space="preserve">Целевые показатели и показатели результативности (показатели развития отрасли, вида экономической деятельности) муниципальной программы                                          </t>
    </r>
    <r>
      <rPr>
        <b/>
        <sz val="10"/>
        <rFont val="Times New Roman"/>
        <family val="1"/>
        <charset val="204"/>
      </rPr>
      <t>"Молодёжь Боготольского района на 2014-2016 годы"</t>
    </r>
  </si>
  <si>
    <r>
      <t xml:space="preserve">Использование бюджетных ассигнований районного бюджета (бюджета района) и иных средств на реализацию  муниципальной программы </t>
    </r>
    <r>
      <rPr>
        <b/>
        <sz val="12"/>
        <rFont val="Times New Roman"/>
        <family val="1"/>
        <charset val="204"/>
      </rPr>
      <t>"Молодёжь Боготольского района  на 2014-2016 годы"</t>
    </r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</si>
  <si>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 программы)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</si>
</sst>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/>
    <xf numFmtId="49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2" fontId="8" fillId="0" borderId="1" xfId="0" applyNumberFormat="1" applyFont="1" applyBorder="1" applyAlignment="1">
      <alignment vertical="top"/>
    </xf>
    <xf numFmtId="2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/>
    </xf>
    <xf numFmtId="0" fontId="8" fillId="0" borderId="24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/>
    <xf numFmtId="2" fontId="8" fillId="0" borderId="24" xfId="0" applyNumberFormat="1" applyFont="1" applyBorder="1"/>
    <xf numFmtId="2" fontId="8" fillId="0" borderId="1" xfId="0" applyNumberFormat="1" applyFont="1" applyBorder="1" applyAlignment="1">
      <alignment horizontal="right" vertical="top"/>
    </xf>
    <xf numFmtId="2" fontId="8" fillId="0" borderId="1" xfId="0" applyNumberFormat="1" applyFont="1" applyFill="1" applyBorder="1"/>
    <xf numFmtId="2" fontId="8" fillId="0" borderId="24" xfId="0" applyNumberFormat="1" applyFont="1" applyFill="1" applyBorder="1"/>
    <xf numFmtId="2" fontId="0" fillId="0" borderId="1" xfId="0" applyNumberFormat="1" applyFill="1" applyBorder="1" applyAlignment="1">
      <alignment vertical="top"/>
    </xf>
    <xf numFmtId="2" fontId="8" fillId="0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right" vertical="center" wrapText="1"/>
    </xf>
    <xf numFmtId="2" fontId="8" fillId="0" borderId="24" xfId="0" applyNumberFormat="1" applyFont="1" applyFill="1" applyBorder="1" applyAlignment="1">
      <alignment vertical="top"/>
    </xf>
    <xf numFmtId="2" fontId="0" fillId="0" borderId="5" xfId="0" applyNumberForma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2" fillId="0" borderId="1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2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4" xfId="0" applyBorder="1" applyAlignment="1">
      <alignment vertical="top"/>
    </xf>
    <xf numFmtId="2" fontId="8" fillId="0" borderId="24" xfId="0" applyNumberFormat="1" applyFont="1" applyBorder="1" applyAlignment="1">
      <alignment vertical="top"/>
    </xf>
    <xf numFmtId="2" fontId="8" fillId="0" borderId="24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2" fontId="0" fillId="0" borderId="5" xfId="0" applyNumberFormat="1" applyFill="1" applyBorder="1" applyAlignment="1">
      <alignment vertical="top"/>
    </xf>
    <xf numFmtId="0" fontId="8" fillId="0" borderId="2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24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24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8" fillId="0" borderId="2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" fontId="12" fillId="0" borderId="1" xfId="0" applyNumberFormat="1" applyFont="1" applyFill="1" applyBorder="1"/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133350</xdr:rowOff>
    </xdr:from>
    <xdr:to>
      <xdr:col>6</xdr:col>
      <xdr:colOff>0</xdr:colOff>
      <xdr:row>8</xdr:row>
      <xdr:rowOff>38100</xdr:rowOff>
    </xdr:to>
    <xdr:cxnSp macro="">
      <xdr:nvCxnSpPr>
        <xdr:cNvPr id="3" name="Прямая соединительная линия 2"/>
        <xdr:cNvCxnSpPr/>
      </xdr:nvCxnSpPr>
      <xdr:spPr>
        <a:xfrm>
          <a:off x="6096000" y="2009775"/>
          <a:ext cx="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6</xdr:row>
      <xdr:rowOff>133350</xdr:rowOff>
    </xdr:from>
    <xdr:to>
      <xdr:col>8</xdr:col>
      <xdr:colOff>0</xdr:colOff>
      <xdr:row>7</xdr:row>
      <xdr:rowOff>161925</xdr:rowOff>
    </xdr:to>
    <xdr:cxnSp macro="">
      <xdr:nvCxnSpPr>
        <xdr:cNvPr id="5" name="Прямая соединительная линия 4"/>
        <xdr:cNvCxnSpPr/>
      </xdr:nvCxnSpPr>
      <xdr:spPr>
        <a:xfrm>
          <a:off x="6962775" y="2009775"/>
          <a:ext cx="95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104775</xdr:rowOff>
    </xdr:from>
    <xdr:to>
      <xdr:col>10</xdr:col>
      <xdr:colOff>0</xdr:colOff>
      <xdr:row>8</xdr:row>
      <xdr:rowOff>47625</xdr:rowOff>
    </xdr:to>
    <xdr:cxnSp macro="">
      <xdr:nvCxnSpPr>
        <xdr:cNvPr id="7" name="Прямая соединительная линия 6"/>
        <xdr:cNvCxnSpPr/>
      </xdr:nvCxnSpPr>
      <xdr:spPr>
        <a:xfrm>
          <a:off x="7848600" y="1981200"/>
          <a:ext cx="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</xdr:row>
      <xdr:rowOff>85725</xdr:rowOff>
    </xdr:from>
    <xdr:to>
      <xdr:col>12</xdr:col>
      <xdr:colOff>0</xdr:colOff>
      <xdr:row>8</xdr:row>
      <xdr:rowOff>19050</xdr:rowOff>
    </xdr:to>
    <xdr:cxnSp macro="">
      <xdr:nvCxnSpPr>
        <xdr:cNvPr id="9" name="Прямая соединительная линия 8"/>
        <xdr:cNvCxnSpPr/>
      </xdr:nvCxnSpPr>
      <xdr:spPr>
        <a:xfrm>
          <a:off x="8839200" y="1962150"/>
          <a:ext cx="0" cy="266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view="pageBreakPreview" topLeftCell="A34" zoomScaleNormal="100" zoomScaleSheetLayoutView="100" workbookViewId="0">
      <selection activeCell="M16" sqref="M16"/>
    </sheetView>
  </sheetViews>
  <sheetFormatPr defaultRowHeight="12" x14ac:dyDescent="0.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5" width="7.5703125" style="2" customWidth="1"/>
    <col min="6" max="11" width="6.28515625" style="2" customWidth="1"/>
    <col min="12" max="12" width="6.85546875" style="2" customWidth="1"/>
    <col min="13" max="13" width="6.5703125" style="2" customWidth="1"/>
    <col min="14" max="16" width="6.28515625" style="2" customWidth="1"/>
    <col min="17" max="17" width="9" style="2" customWidth="1"/>
    <col min="18" max="18" width="17.42578125" style="2" customWidth="1"/>
    <col min="19" max="16384" width="9.140625" style="2"/>
  </cols>
  <sheetData>
    <row r="1" spans="1:18" ht="21.75" hidden="1" customHeight="1" x14ac:dyDescent="0.2">
      <c r="P1" s="89" t="s">
        <v>30</v>
      </c>
      <c r="Q1" s="89"/>
      <c r="R1" s="89"/>
    </row>
    <row r="2" spans="1:18" ht="51.75" hidden="1" customHeight="1" x14ac:dyDescent="0.2">
      <c r="P2" s="89" t="s">
        <v>44</v>
      </c>
      <c r="Q2" s="89"/>
      <c r="R2" s="89"/>
    </row>
    <row r="3" spans="1:18" ht="6" hidden="1" customHeight="1" x14ac:dyDescent="0.25">
      <c r="P3" s="15"/>
      <c r="Q3" s="15"/>
      <c r="R3" s="15"/>
    </row>
    <row r="4" spans="1:18" ht="29.25" customHeight="1" x14ac:dyDescent="0.25">
      <c r="B4" s="94" t="s">
        <v>108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ht="6" customHeight="1" thickBot="1" x14ac:dyDescent="0.25"/>
    <row r="6" spans="1:18" s="1" customFormat="1" ht="36.75" customHeight="1" x14ac:dyDescent="0.2">
      <c r="A6" s="69" t="s">
        <v>0</v>
      </c>
      <c r="B6" s="80" t="s">
        <v>1</v>
      </c>
      <c r="C6" s="80" t="s">
        <v>12</v>
      </c>
      <c r="D6" s="72" t="s">
        <v>15</v>
      </c>
      <c r="E6" s="80" t="s">
        <v>16</v>
      </c>
      <c r="F6" s="80"/>
      <c r="G6" s="80"/>
      <c r="H6" s="80" t="s">
        <v>101</v>
      </c>
      <c r="I6" s="80"/>
      <c r="J6" s="80"/>
      <c r="K6" s="80"/>
      <c r="L6" s="80"/>
      <c r="M6" s="80"/>
      <c r="N6" s="80"/>
      <c r="O6" s="80"/>
      <c r="P6" s="80" t="s">
        <v>2</v>
      </c>
      <c r="Q6" s="80"/>
      <c r="R6" s="75" t="s">
        <v>8</v>
      </c>
    </row>
    <row r="7" spans="1:18" s="1" customFormat="1" ht="27.75" customHeight="1" x14ac:dyDescent="0.2">
      <c r="A7" s="70"/>
      <c r="B7" s="78"/>
      <c r="C7" s="78"/>
      <c r="D7" s="73"/>
      <c r="E7" s="17">
        <v>2012</v>
      </c>
      <c r="F7" s="78">
        <v>2013</v>
      </c>
      <c r="G7" s="78"/>
      <c r="H7" s="78" t="s">
        <v>5</v>
      </c>
      <c r="I7" s="78"/>
      <c r="J7" s="90" t="s">
        <v>13</v>
      </c>
      <c r="K7" s="91"/>
      <c r="L7" s="90" t="s">
        <v>14</v>
      </c>
      <c r="M7" s="91"/>
      <c r="N7" s="78" t="s">
        <v>17</v>
      </c>
      <c r="O7" s="78"/>
      <c r="P7" s="78" t="s">
        <v>6</v>
      </c>
      <c r="Q7" s="78" t="s">
        <v>7</v>
      </c>
      <c r="R7" s="76"/>
    </row>
    <row r="8" spans="1:18" s="1" customFormat="1" ht="22.5" customHeight="1" thickBot="1" x14ac:dyDescent="0.25">
      <c r="A8" s="71"/>
      <c r="B8" s="79"/>
      <c r="C8" s="79"/>
      <c r="D8" s="74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5" t="s">
        <v>3</v>
      </c>
      <c r="M8" s="5" t="s">
        <v>4</v>
      </c>
      <c r="N8" s="5" t="s">
        <v>3</v>
      </c>
      <c r="O8" s="5" t="s">
        <v>4</v>
      </c>
      <c r="P8" s="79"/>
      <c r="Q8" s="79"/>
      <c r="R8" s="77"/>
    </row>
    <row r="9" spans="1:18" ht="17.25" customHeight="1" x14ac:dyDescent="0.2">
      <c r="A9" s="6"/>
      <c r="B9" s="86" t="s">
        <v>81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</row>
    <row r="10" spans="1:18" ht="119.25" customHeight="1" x14ac:dyDescent="0.2">
      <c r="A10" s="6"/>
      <c r="B10" s="41" t="s">
        <v>80</v>
      </c>
      <c r="C10" s="43" t="s">
        <v>102</v>
      </c>
      <c r="D10" s="43" t="s">
        <v>104</v>
      </c>
      <c r="E10" s="43">
        <v>210</v>
      </c>
      <c r="F10" s="43">
        <v>230</v>
      </c>
      <c r="G10" s="43">
        <v>230</v>
      </c>
      <c r="H10" s="43">
        <v>45</v>
      </c>
      <c r="I10" s="43">
        <v>45</v>
      </c>
      <c r="J10" s="43">
        <v>113</v>
      </c>
      <c r="K10" s="43">
        <v>113</v>
      </c>
      <c r="L10" s="43">
        <v>165</v>
      </c>
      <c r="M10" s="43">
        <v>165</v>
      </c>
      <c r="N10" s="43">
        <v>235</v>
      </c>
      <c r="O10" s="43">
        <v>235</v>
      </c>
      <c r="P10" s="43">
        <v>240</v>
      </c>
      <c r="Q10" s="43">
        <v>250</v>
      </c>
      <c r="R10" s="44"/>
    </row>
    <row r="11" spans="1:18" ht="112.5" customHeight="1" x14ac:dyDescent="0.2">
      <c r="A11" s="6"/>
      <c r="B11" s="41" t="s">
        <v>82</v>
      </c>
      <c r="C11" s="43" t="s">
        <v>102</v>
      </c>
      <c r="D11" s="43" t="s">
        <v>104</v>
      </c>
      <c r="E11" s="43">
        <v>45</v>
      </c>
      <c r="F11" s="43">
        <v>50</v>
      </c>
      <c r="G11" s="43">
        <v>50</v>
      </c>
      <c r="H11" s="43">
        <v>10</v>
      </c>
      <c r="I11" s="43">
        <v>10</v>
      </c>
      <c r="J11" s="43">
        <v>25</v>
      </c>
      <c r="K11" s="43">
        <v>25</v>
      </c>
      <c r="L11" s="43">
        <v>43</v>
      </c>
      <c r="M11" s="43">
        <v>43</v>
      </c>
      <c r="N11" s="43">
        <v>50</v>
      </c>
      <c r="O11" s="43">
        <v>50</v>
      </c>
      <c r="P11" s="43">
        <v>55</v>
      </c>
      <c r="Q11" s="43">
        <v>60</v>
      </c>
      <c r="R11" s="44"/>
    </row>
    <row r="12" spans="1:18" ht="191.25" customHeight="1" x14ac:dyDescent="0.2">
      <c r="A12" s="6"/>
      <c r="B12" s="41" t="s">
        <v>83</v>
      </c>
      <c r="C12" s="43" t="s">
        <v>102</v>
      </c>
      <c r="D12" s="43" t="s">
        <v>104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4</v>
      </c>
      <c r="O12" s="43">
        <v>5</v>
      </c>
      <c r="P12" s="43">
        <v>4</v>
      </c>
      <c r="Q12" s="43">
        <v>4</v>
      </c>
      <c r="R12" s="44"/>
    </row>
    <row r="13" spans="1:18" ht="300" x14ac:dyDescent="0.2">
      <c r="A13" s="6"/>
      <c r="B13" s="41" t="s">
        <v>84</v>
      </c>
      <c r="C13" s="43" t="s">
        <v>103</v>
      </c>
      <c r="D13" s="43" t="s">
        <v>104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90</v>
      </c>
      <c r="O13" s="43">
        <v>100</v>
      </c>
      <c r="P13" s="43">
        <v>90</v>
      </c>
      <c r="Q13" s="43">
        <v>90</v>
      </c>
      <c r="R13" s="44"/>
    </row>
    <row r="14" spans="1:18" ht="12.75" x14ac:dyDescent="0.2">
      <c r="A14" s="6"/>
      <c r="B14" s="92" t="s">
        <v>85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</row>
    <row r="15" spans="1:18" ht="12.75" x14ac:dyDescent="0.2">
      <c r="A15" s="4"/>
      <c r="B15" s="81" t="s">
        <v>86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3"/>
    </row>
    <row r="16" spans="1:18" ht="73.5" customHeight="1" x14ac:dyDescent="0.2">
      <c r="A16" s="4"/>
      <c r="B16" s="42" t="s">
        <v>89</v>
      </c>
      <c r="C16" s="17" t="s">
        <v>105</v>
      </c>
      <c r="D16" s="17">
        <v>0.08</v>
      </c>
      <c r="E16" s="17">
        <v>0</v>
      </c>
      <c r="F16" s="17">
        <v>120</v>
      </c>
      <c r="G16" s="17">
        <v>120</v>
      </c>
      <c r="H16" s="17">
        <v>30</v>
      </c>
      <c r="I16" s="17">
        <v>30</v>
      </c>
      <c r="J16" s="17">
        <v>80</v>
      </c>
      <c r="K16" s="17">
        <v>80</v>
      </c>
      <c r="L16" s="17">
        <v>110</v>
      </c>
      <c r="M16" s="17">
        <v>110</v>
      </c>
      <c r="N16" s="17">
        <v>130</v>
      </c>
      <c r="O16" s="17">
        <v>130</v>
      </c>
      <c r="P16" s="17">
        <v>140</v>
      </c>
      <c r="Q16" s="17">
        <v>150</v>
      </c>
      <c r="R16" s="45"/>
    </row>
    <row r="17" spans="1:18" ht="73.5" customHeight="1" x14ac:dyDescent="0.2">
      <c r="A17" s="4"/>
      <c r="B17" s="42" t="s">
        <v>90</v>
      </c>
      <c r="C17" s="17" t="s">
        <v>105</v>
      </c>
      <c r="D17" s="17">
        <v>0.08</v>
      </c>
      <c r="E17" s="17">
        <v>19</v>
      </c>
      <c r="F17" s="17">
        <v>21</v>
      </c>
      <c r="G17" s="17">
        <v>21</v>
      </c>
      <c r="H17" s="17">
        <v>4</v>
      </c>
      <c r="I17" s="17">
        <v>4</v>
      </c>
      <c r="J17" s="17">
        <v>14</v>
      </c>
      <c r="K17" s="17">
        <v>12</v>
      </c>
      <c r="L17" s="17">
        <v>21</v>
      </c>
      <c r="M17" s="17">
        <v>21</v>
      </c>
      <c r="N17" s="17">
        <v>23</v>
      </c>
      <c r="O17" s="17">
        <v>23</v>
      </c>
      <c r="P17" s="17">
        <v>25</v>
      </c>
      <c r="Q17" s="17">
        <v>25</v>
      </c>
      <c r="R17" s="45"/>
    </row>
    <row r="18" spans="1:18" ht="78" customHeight="1" x14ac:dyDescent="0.2">
      <c r="A18" s="4"/>
      <c r="B18" s="42" t="s">
        <v>91</v>
      </c>
      <c r="C18" s="17" t="s">
        <v>105</v>
      </c>
      <c r="D18" s="17">
        <v>0.08</v>
      </c>
      <c r="E18" s="17">
        <v>210</v>
      </c>
      <c r="F18" s="17">
        <v>230</v>
      </c>
      <c r="G18" s="17">
        <v>230</v>
      </c>
      <c r="H18" s="17">
        <v>45</v>
      </c>
      <c r="I18" s="17">
        <v>45</v>
      </c>
      <c r="J18" s="17">
        <v>113</v>
      </c>
      <c r="K18" s="17">
        <v>113</v>
      </c>
      <c r="L18" s="17">
        <v>165</v>
      </c>
      <c r="M18" s="17">
        <v>165</v>
      </c>
      <c r="N18" s="17">
        <v>235</v>
      </c>
      <c r="O18" s="17">
        <v>235</v>
      </c>
      <c r="P18" s="17">
        <v>240</v>
      </c>
      <c r="Q18" s="17">
        <v>250</v>
      </c>
      <c r="R18" s="45"/>
    </row>
    <row r="19" spans="1:18" ht="60" x14ac:dyDescent="0.2">
      <c r="A19" s="4"/>
      <c r="B19" s="3" t="s">
        <v>92</v>
      </c>
      <c r="C19" s="17" t="s">
        <v>105</v>
      </c>
      <c r="D19" s="17">
        <v>0.09</v>
      </c>
      <c r="E19" s="17">
        <v>50</v>
      </c>
      <c r="F19" s="17">
        <v>54</v>
      </c>
      <c r="G19" s="17">
        <v>54</v>
      </c>
      <c r="H19" s="17">
        <v>8</v>
      </c>
      <c r="I19" s="17">
        <v>8</v>
      </c>
      <c r="J19" s="17">
        <v>43</v>
      </c>
      <c r="K19" s="17">
        <v>43</v>
      </c>
      <c r="L19" s="17">
        <v>43</v>
      </c>
      <c r="M19" s="17">
        <v>43</v>
      </c>
      <c r="N19" s="17">
        <v>54</v>
      </c>
      <c r="O19" s="17">
        <v>54</v>
      </c>
      <c r="P19" s="17">
        <v>54</v>
      </c>
      <c r="Q19" s="17">
        <v>54</v>
      </c>
      <c r="R19" s="45"/>
    </row>
    <row r="20" spans="1:18" ht="12.75" x14ac:dyDescent="0.2">
      <c r="A20" s="4"/>
      <c r="B20" s="81" t="s">
        <v>94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</row>
    <row r="21" spans="1:18" ht="12.75" x14ac:dyDescent="0.2">
      <c r="A21" s="4"/>
      <c r="B21" s="93" t="s">
        <v>93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</row>
    <row r="22" spans="1:18" ht="84" x14ac:dyDescent="0.2">
      <c r="A22" s="4"/>
      <c r="B22" s="3" t="s">
        <v>87</v>
      </c>
      <c r="C22" s="17" t="s">
        <v>106</v>
      </c>
      <c r="D22" s="17">
        <v>0.11</v>
      </c>
      <c r="E22" s="17">
        <v>45</v>
      </c>
      <c r="F22" s="17">
        <v>50</v>
      </c>
      <c r="G22" s="17">
        <v>50</v>
      </c>
      <c r="H22" s="17">
        <v>27</v>
      </c>
      <c r="I22" s="17">
        <v>27</v>
      </c>
      <c r="J22" s="17">
        <v>36</v>
      </c>
      <c r="K22" s="17">
        <v>36</v>
      </c>
      <c r="L22" s="17">
        <v>43</v>
      </c>
      <c r="M22" s="17">
        <v>43</v>
      </c>
      <c r="N22" s="17">
        <v>50</v>
      </c>
      <c r="O22" s="17">
        <v>50</v>
      </c>
      <c r="P22" s="17">
        <v>55</v>
      </c>
      <c r="Q22" s="17">
        <v>60</v>
      </c>
      <c r="R22" s="45"/>
    </row>
    <row r="23" spans="1:18" ht="108" x14ac:dyDescent="0.2">
      <c r="A23" s="4"/>
      <c r="B23" s="3" t="s">
        <v>88</v>
      </c>
      <c r="C23" s="17" t="s">
        <v>106</v>
      </c>
      <c r="D23" s="17">
        <v>0.11</v>
      </c>
      <c r="E23" s="17">
        <v>65</v>
      </c>
      <c r="F23" s="17">
        <v>65</v>
      </c>
      <c r="G23" s="17">
        <v>65</v>
      </c>
      <c r="H23" s="17">
        <v>16</v>
      </c>
      <c r="I23" s="17">
        <v>16</v>
      </c>
      <c r="J23" s="17">
        <v>28</v>
      </c>
      <c r="K23" s="17">
        <v>28</v>
      </c>
      <c r="L23" s="17">
        <v>48</v>
      </c>
      <c r="M23" s="17">
        <v>48</v>
      </c>
      <c r="N23" s="17">
        <v>70</v>
      </c>
      <c r="O23" s="17">
        <v>70</v>
      </c>
      <c r="P23" s="17">
        <v>72</v>
      </c>
      <c r="Q23" s="17">
        <v>75</v>
      </c>
      <c r="R23" s="45"/>
    </row>
    <row r="24" spans="1:18" ht="84" x14ac:dyDescent="0.2">
      <c r="A24" s="4"/>
      <c r="B24" s="3" t="s">
        <v>95</v>
      </c>
      <c r="C24" s="17" t="s">
        <v>106</v>
      </c>
      <c r="D24" s="17">
        <v>0.11</v>
      </c>
      <c r="E24" s="17">
        <v>60</v>
      </c>
      <c r="F24" s="17">
        <v>60</v>
      </c>
      <c r="G24" s="17">
        <v>60</v>
      </c>
      <c r="H24" s="17">
        <v>12</v>
      </c>
      <c r="I24" s="17">
        <v>12</v>
      </c>
      <c r="J24" s="17">
        <v>32</v>
      </c>
      <c r="K24" s="17">
        <v>32</v>
      </c>
      <c r="L24" s="17">
        <v>54</v>
      </c>
      <c r="M24" s="17">
        <v>54</v>
      </c>
      <c r="N24" s="17">
        <v>70</v>
      </c>
      <c r="O24" s="17">
        <v>70</v>
      </c>
      <c r="P24" s="17">
        <v>75</v>
      </c>
      <c r="Q24" s="17">
        <v>80</v>
      </c>
      <c r="R24" s="45"/>
    </row>
    <row r="25" spans="1:18" ht="12.75" x14ac:dyDescent="0.2">
      <c r="A25" s="4"/>
      <c r="B25" s="93" t="s">
        <v>96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3"/>
    </row>
    <row r="26" spans="1:18" ht="12.75" x14ac:dyDescent="0.2">
      <c r="A26" s="4"/>
      <c r="B26" s="81" t="s">
        <v>97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</row>
    <row r="27" spans="1:18" ht="168" x14ac:dyDescent="0.2">
      <c r="A27" s="4"/>
      <c r="B27" s="3" t="s">
        <v>98</v>
      </c>
      <c r="C27" s="17" t="s">
        <v>106</v>
      </c>
      <c r="D27" s="17">
        <v>0.17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4</v>
      </c>
      <c r="O27" s="17">
        <v>5</v>
      </c>
      <c r="P27" s="17">
        <v>4</v>
      </c>
      <c r="Q27" s="17">
        <v>4</v>
      </c>
      <c r="R27" s="45"/>
    </row>
    <row r="28" spans="1:18" ht="294" customHeight="1" x14ac:dyDescent="0.2">
      <c r="A28" s="4"/>
      <c r="B28" s="42" t="s">
        <v>99</v>
      </c>
      <c r="C28" s="17" t="s">
        <v>103</v>
      </c>
      <c r="D28" s="17">
        <v>0.17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90</v>
      </c>
      <c r="O28" s="17">
        <v>100</v>
      </c>
      <c r="P28" s="17">
        <v>90</v>
      </c>
      <c r="Q28" s="17">
        <v>90</v>
      </c>
      <c r="R28" s="45"/>
    </row>
    <row r="30" spans="1:18" ht="18.75" x14ac:dyDescent="0.3">
      <c r="A30" s="10"/>
      <c r="B30" s="11"/>
      <c r="C30" s="11"/>
      <c r="D30" s="11"/>
      <c r="E30" s="11"/>
      <c r="F30" s="11"/>
      <c r="G30" s="11"/>
      <c r="H30" s="11"/>
      <c r="I30" s="11"/>
    </row>
    <row r="31" spans="1:18" ht="15.75" x14ac:dyDescent="0.25">
      <c r="A31" s="8"/>
      <c r="B31" s="84" t="s">
        <v>79</v>
      </c>
      <c r="C31" s="85"/>
      <c r="D31" s="85"/>
      <c r="E31" s="85"/>
      <c r="F31" s="85"/>
      <c r="G31" s="85"/>
      <c r="H31" s="85"/>
      <c r="I31" s="85"/>
      <c r="J31" s="85"/>
      <c r="K31" s="8"/>
      <c r="L31" s="8"/>
      <c r="M31" s="8"/>
      <c r="N31" s="8"/>
      <c r="O31" s="8"/>
      <c r="P31" s="84" t="s">
        <v>100</v>
      </c>
      <c r="Q31" s="85"/>
      <c r="R31" s="85"/>
    </row>
    <row r="32" spans="1:18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9" ht="15.75" x14ac:dyDescent="0.25">
      <c r="A33" s="67"/>
      <c r="B33" s="67"/>
      <c r="C33" s="67"/>
      <c r="D33" s="6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68"/>
      <c r="Q33" s="68"/>
      <c r="R33" s="68"/>
    </row>
    <row r="34" spans="1:19" ht="12" customHeight="1" x14ac:dyDescent="0.25">
      <c r="A34" s="8"/>
      <c r="S34" s="8"/>
    </row>
    <row r="35" spans="1:19" s="8" customFormat="1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9" s="8" customFormat="1" ht="12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9" s="8" customFormat="1" ht="49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</sheetData>
  <mergeCells count="29">
    <mergeCell ref="B14:R14"/>
    <mergeCell ref="B21:R21"/>
    <mergeCell ref="B20:R20"/>
    <mergeCell ref="B25:R25"/>
    <mergeCell ref="B4:R4"/>
    <mergeCell ref="P1:R1"/>
    <mergeCell ref="P2:R2"/>
    <mergeCell ref="H6:O6"/>
    <mergeCell ref="L7:M7"/>
    <mergeCell ref="E6:G6"/>
    <mergeCell ref="P6:Q6"/>
    <mergeCell ref="H7:I7"/>
    <mergeCell ref="J7:K7"/>
    <mergeCell ref="A33:D33"/>
    <mergeCell ref="P33:R33"/>
    <mergeCell ref="A6:A8"/>
    <mergeCell ref="D6:D8"/>
    <mergeCell ref="R6:R8"/>
    <mergeCell ref="N7:O7"/>
    <mergeCell ref="P7:P8"/>
    <mergeCell ref="Q7:Q8"/>
    <mergeCell ref="C6:C8"/>
    <mergeCell ref="B6:B8"/>
    <mergeCell ref="F7:G7"/>
    <mergeCell ref="B26:R26"/>
    <mergeCell ref="P31:R31"/>
    <mergeCell ref="B31:J31"/>
    <mergeCell ref="B9:R9"/>
    <mergeCell ref="B15:R15"/>
  </mergeCells>
  <phoneticPr fontId="1" type="noConversion"/>
  <pageMargins left="0.23622047244094491" right="0.23622047244094491" top="0" bottom="0" header="0" footer="0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view="pageBreakPreview" topLeftCell="A10" zoomScale="85" zoomScaleNormal="100" zoomScaleSheetLayoutView="85" workbookViewId="0">
      <selection activeCell="B29" sqref="B29:B31"/>
    </sheetView>
  </sheetViews>
  <sheetFormatPr defaultRowHeight="12.75" x14ac:dyDescent="0.2"/>
  <cols>
    <col min="1" max="1" width="14.5703125" customWidth="1"/>
    <col min="2" max="2" width="20.42578125" customWidth="1"/>
    <col min="3" max="3" width="21.5703125" customWidth="1"/>
    <col min="4" max="8" width="5.85546875" customWidth="1"/>
    <col min="9" max="9" width="7.140625" customWidth="1"/>
    <col min="10" max="11" width="8.140625" customWidth="1"/>
    <col min="12" max="12" width="9.7109375" customWidth="1"/>
    <col min="13" max="13" width="6.5703125" customWidth="1"/>
    <col min="14" max="14" width="8.85546875" customWidth="1"/>
    <col min="15" max="15" width="8.28515625" customWidth="1"/>
    <col min="16" max="16" width="10.42578125" customWidth="1"/>
    <col min="17" max="17" width="8.140625" customWidth="1"/>
    <col min="18" max="18" width="12.85546875" customWidth="1"/>
    <col min="19" max="19" width="10.5703125" customWidth="1"/>
    <col min="20" max="20" width="22.7109375" customWidth="1"/>
  </cols>
  <sheetData>
    <row r="1" spans="1:20" ht="15.75" hidden="1" x14ac:dyDescent="0.25">
      <c r="R1" s="67" t="s">
        <v>31</v>
      </c>
      <c r="S1" s="67"/>
      <c r="T1" s="67"/>
    </row>
    <row r="2" spans="1:20" ht="89.25" hidden="1" customHeight="1" x14ac:dyDescent="0.25">
      <c r="R2" s="67" t="s">
        <v>44</v>
      </c>
      <c r="S2" s="67"/>
      <c r="T2" s="67"/>
    </row>
    <row r="3" spans="1:20" ht="24" hidden="1" customHeight="1" x14ac:dyDescent="0.2"/>
    <row r="4" spans="1:20" ht="35.25" customHeight="1" x14ac:dyDescent="0.25">
      <c r="A4" s="112" t="s">
        <v>110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7" spans="1:20" s="19" customFormat="1" ht="26.25" customHeight="1" x14ac:dyDescent="0.2">
      <c r="A7" s="110" t="s">
        <v>45</v>
      </c>
      <c r="B7" s="110" t="s">
        <v>39</v>
      </c>
      <c r="C7" s="110" t="s">
        <v>42</v>
      </c>
      <c r="D7" s="110" t="s">
        <v>23</v>
      </c>
      <c r="E7" s="110"/>
      <c r="F7" s="110"/>
      <c r="G7" s="110"/>
      <c r="H7" s="113" t="s">
        <v>28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0" t="s">
        <v>35</v>
      </c>
    </row>
    <row r="8" spans="1:20" s="19" customFormat="1" ht="15.75" customHeight="1" x14ac:dyDescent="0.2">
      <c r="A8" s="110"/>
      <c r="B8" s="110"/>
      <c r="C8" s="110"/>
      <c r="D8" s="110" t="s">
        <v>24</v>
      </c>
      <c r="E8" s="110" t="s">
        <v>29</v>
      </c>
      <c r="F8" s="110" t="s">
        <v>25</v>
      </c>
      <c r="G8" s="110" t="s">
        <v>26</v>
      </c>
      <c r="H8" s="110" t="s">
        <v>11</v>
      </c>
      <c r="I8" s="110"/>
      <c r="J8" s="110" t="s">
        <v>56</v>
      </c>
      <c r="K8" s="110"/>
      <c r="L8" s="110"/>
      <c r="M8" s="110"/>
      <c r="N8" s="110"/>
      <c r="O8" s="110"/>
      <c r="P8" s="110"/>
      <c r="Q8" s="110"/>
      <c r="R8" s="110" t="s">
        <v>2</v>
      </c>
      <c r="S8" s="110"/>
      <c r="T8" s="110"/>
    </row>
    <row r="9" spans="1:20" s="19" customFormat="1" ht="30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 t="s">
        <v>5</v>
      </c>
      <c r="K9" s="110"/>
      <c r="L9" s="110" t="s">
        <v>13</v>
      </c>
      <c r="M9" s="110"/>
      <c r="N9" s="110" t="s">
        <v>14</v>
      </c>
      <c r="O9" s="110"/>
      <c r="P9" s="110" t="s">
        <v>17</v>
      </c>
      <c r="Q9" s="110"/>
      <c r="R9" s="110"/>
      <c r="S9" s="110"/>
      <c r="T9" s="110"/>
    </row>
    <row r="10" spans="1:20" s="19" customFormat="1" ht="32.25" customHeight="1" x14ac:dyDescent="0.2">
      <c r="A10" s="110"/>
      <c r="B10" s="110"/>
      <c r="C10" s="110"/>
      <c r="D10" s="110"/>
      <c r="E10" s="110"/>
      <c r="F10" s="110"/>
      <c r="G10" s="110"/>
      <c r="H10" s="20" t="s">
        <v>3</v>
      </c>
      <c r="I10" s="20" t="s">
        <v>4</v>
      </c>
      <c r="J10" s="20" t="s">
        <v>3</v>
      </c>
      <c r="K10" s="20" t="s">
        <v>4</v>
      </c>
      <c r="L10" s="20" t="s">
        <v>3</v>
      </c>
      <c r="M10" s="20" t="s">
        <v>4</v>
      </c>
      <c r="N10" s="20" t="s">
        <v>3</v>
      </c>
      <c r="O10" s="20" t="s">
        <v>4</v>
      </c>
      <c r="P10" s="20" t="s">
        <v>3</v>
      </c>
      <c r="Q10" s="20" t="s">
        <v>4</v>
      </c>
      <c r="R10" s="20" t="s">
        <v>6</v>
      </c>
      <c r="S10" s="20" t="s">
        <v>7</v>
      </c>
      <c r="T10" s="110"/>
    </row>
    <row r="11" spans="1:20" s="19" customFormat="1" ht="33" customHeight="1" x14ac:dyDescent="0.2">
      <c r="A11" s="107" t="s">
        <v>46</v>
      </c>
      <c r="B11" s="102" t="str">
        <f>'10 средства бюджет'!$B$8</f>
        <v>«Молодежь Боготольского района на 2014 - 2016 годы»</v>
      </c>
      <c r="C11" s="16" t="s">
        <v>27</v>
      </c>
      <c r="D11" s="27">
        <v>501</v>
      </c>
      <c r="E11" s="36" t="s">
        <v>58</v>
      </c>
      <c r="F11" s="27"/>
      <c r="G11" s="27"/>
      <c r="H11" s="35"/>
      <c r="I11" s="35"/>
      <c r="J11" s="50">
        <v>210.19</v>
      </c>
      <c r="K11" s="50">
        <v>184.75</v>
      </c>
      <c r="L11" s="50">
        <v>910.26</v>
      </c>
      <c r="M11" s="50">
        <v>524.94000000000005</v>
      </c>
      <c r="N11" s="50">
        <v>1186.96</v>
      </c>
      <c r="O11" s="50">
        <v>1074.58</v>
      </c>
      <c r="P11" s="50">
        <f>P16+P35+P58</f>
        <v>3691.81</v>
      </c>
      <c r="Q11" s="50">
        <v>3673.1</v>
      </c>
      <c r="R11" s="50">
        <v>1672.4</v>
      </c>
      <c r="S11" s="50">
        <v>1692.4</v>
      </c>
      <c r="T11" s="123"/>
    </row>
    <row r="12" spans="1:20" s="19" customFormat="1" ht="19.5" customHeight="1" x14ac:dyDescent="0.2">
      <c r="A12" s="107"/>
      <c r="B12" s="108"/>
      <c r="C12" s="16" t="s">
        <v>43</v>
      </c>
      <c r="D12" s="27"/>
      <c r="E12" s="27"/>
      <c r="F12" s="27"/>
      <c r="G12" s="27"/>
      <c r="H12" s="28"/>
      <c r="I12" s="28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124"/>
    </row>
    <row r="13" spans="1:20" s="19" customFormat="1" ht="25.5" x14ac:dyDescent="0.2">
      <c r="A13" s="107"/>
      <c r="B13" s="108"/>
      <c r="C13" s="16" t="s">
        <v>57</v>
      </c>
      <c r="D13" s="37">
        <v>501</v>
      </c>
      <c r="E13" s="38" t="s">
        <v>58</v>
      </c>
      <c r="F13" s="27"/>
      <c r="G13" s="27"/>
      <c r="H13" s="28"/>
      <c r="I13" s="28"/>
      <c r="J13" s="35">
        <f t="shared" ref="J13:S13" si="0">J11</f>
        <v>210.19</v>
      </c>
      <c r="K13" s="35">
        <f t="shared" si="0"/>
        <v>184.75</v>
      </c>
      <c r="L13" s="35">
        <v>659.16</v>
      </c>
      <c r="M13" s="35">
        <v>524.94000000000005</v>
      </c>
      <c r="N13" s="35">
        <v>935.86</v>
      </c>
      <c r="O13" s="35">
        <v>946.57</v>
      </c>
      <c r="P13" s="35">
        <v>1780.35</v>
      </c>
      <c r="Q13" s="35">
        <v>1709.93</v>
      </c>
      <c r="R13" s="35">
        <f t="shared" si="0"/>
        <v>1672.4</v>
      </c>
      <c r="S13" s="35">
        <f t="shared" si="0"/>
        <v>1692.4</v>
      </c>
      <c r="T13" s="124"/>
    </row>
    <row r="14" spans="1:20" s="19" customFormat="1" ht="15.75" customHeight="1" x14ac:dyDescent="0.2">
      <c r="A14" s="107"/>
      <c r="B14" s="108"/>
      <c r="C14" s="65" t="s">
        <v>10</v>
      </c>
      <c r="D14" s="37"/>
      <c r="E14" s="38"/>
      <c r="F14" s="27"/>
      <c r="G14" s="27"/>
      <c r="H14" s="28"/>
      <c r="I14" s="28"/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140.56</v>
      </c>
      <c r="Q14" s="35">
        <v>413.01</v>
      </c>
      <c r="R14" s="35">
        <v>0</v>
      </c>
      <c r="S14" s="35">
        <v>0</v>
      </c>
      <c r="T14" s="124"/>
    </row>
    <row r="15" spans="1:20" s="19" customFormat="1" ht="16.5" customHeight="1" x14ac:dyDescent="0.2">
      <c r="A15" s="107"/>
      <c r="B15" s="109"/>
      <c r="C15" s="16" t="s">
        <v>107</v>
      </c>
      <c r="D15" s="29"/>
      <c r="E15" s="27"/>
      <c r="F15" s="27"/>
      <c r="G15" s="27"/>
      <c r="H15" s="28"/>
      <c r="I15" s="28"/>
      <c r="J15" s="35"/>
      <c r="K15" s="35"/>
      <c r="L15" s="35">
        <v>251.1</v>
      </c>
      <c r="M15" s="35">
        <v>0</v>
      </c>
      <c r="N15" s="35">
        <v>251.1</v>
      </c>
      <c r="O15" s="35">
        <v>128.00800000000001</v>
      </c>
      <c r="P15" s="35">
        <v>922.69</v>
      </c>
      <c r="Q15" s="35">
        <v>1550.77</v>
      </c>
      <c r="R15" s="35"/>
      <c r="S15" s="35"/>
      <c r="T15" s="125"/>
    </row>
    <row r="16" spans="1:20" s="19" customFormat="1" ht="30.75" customHeight="1" x14ac:dyDescent="0.2">
      <c r="A16" s="95" t="s">
        <v>32</v>
      </c>
      <c r="B16" s="96" t="str">
        <f>'10 средства бюджет'!$B$16</f>
        <v>«Вовлечение молодежи Боготольского района в социальную практику»</v>
      </c>
      <c r="C16" s="16" t="s">
        <v>27</v>
      </c>
      <c r="D16" s="29">
        <v>501</v>
      </c>
      <c r="E16" s="27" t="s">
        <v>58</v>
      </c>
      <c r="F16" s="27"/>
      <c r="G16" s="27"/>
      <c r="H16" s="49"/>
      <c r="I16" s="50"/>
      <c r="J16" s="51">
        <v>183.69</v>
      </c>
      <c r="K16" s="51">
        <v>172.75</v>
      </c>
      <c r="L16" s="51">
        <v>876.26</v>
      </c>
      <c r="M16" s="51">
        <v>496.52</v>
      </c>
      <c r="N16" s="51">
        <v>1147.46</v>
      </c>
      <c r="O16" s="51">
        <v>1043.9100000000001</v>
      </c>
      <c r="P16" s="51">
        <v>1505.4</v>
      </c>
      <c r="Q16" s="51">
        <v>1487.3</v>
      </c>
      <c r="R16" s="51">
        <v>1314.9</v>
      </c>
      <c r="S16" s="135">
        <v>1324.9</v>
      </c>
      <c r="T16" s="123"/>
    </row>
    <row r="17" spans="1:20" s="19" customFormat="1" ht="19.5" customHeight="1" x14ac:dyDescent="0.2">
      <c r="A17" s="95"/>
      <c r="B17" s="97"/>
      <c r="C17" s="16" t="s">
        <v>43</v>
      </c>
      <c r="D17" s="29"/>
      <c r="E17" s="27"/>
      <c r="F17" s="27"/>
      <c r="G17" s="27"/>
      <c r="H17" s="28"/>
      <c r="I17" s="28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124"/>
    </row>
    <row r="18" spans="1:20" s="19" customFormat="1" ht="30" customHeight="1" x14ac:dyDescent="0.2">
      <c r="A18" s="95"/>
      <c r="B18" s="97"/>
      <c r="C18" s="16" t="s">
        <v>57</v>
      </c>
      <c r="D18" s="29">
        <v>501</v>
      </c>
      <c r="E18" s="27" t="s">
        <v>58</v>
      </c>
      <c r="F18" s="27"/>
      <c r="G18" s="27"/>
      <c r="H18" s="28"/>
      <c r="I18" s="28"/>
      <c r="J18" s="35">
        <v>183.69</v>
      </c>
      <c r="K18" s="35">
        <v>172.75</v>
      </c>
      <c r="L18" s="35">
        <v>625.16</v>
      </c>
      <c r="M18" s="35">
        <v>496.52</v>
      </c>
      <c r="N18" s="35">
        <v>896.36</v>
      </c>
      <c r="O18" s="35">
        <v>915.9</v>
      </c>
      <c r="P18" s="35">
        <v>1254.3</v>
      </c>
      <c r="Q18" s="35">
        <v>1236.2</v>
      </c>
      <c r="R18" s="35">
        <v>1314.9</v>
      </c>
      <c r="S18" s="35">
        <v>1324.9</v>
      </c>
      <c r="T18" s="124"/>
    </row>
    <row r="19" spans="1:20" s="19" customFormat="1" ht="16.5" customHeight="1" x14ac:dyDescent="0.2">
      <c r="A19" s="95"/>
      <c r="B19" s="98"/>
      <c r="C19" s="16" t="s">
        <v>107</v>
      </c>
      <c r="D19" s="29"/>
      <c r="E19" s="27"/>
      <c r="F19" s="27"/>
      <c r="G19" s="27"/>
      <c r="H19" s="28"/>
      <c r="I19" s="28"/>
      <c r="J19" s="35">
        <v>0</v>
      </c>
      <c r="K19" s="35">
        <v>0</v>
      </c>
      <c r="L19" s="35">
        <v>251.1</v>
      </c>
      <c r="M19" s="35">
        <v>0</v>
      </c>
      <c r="N19" s="35">
        <v>251.1</v>
      </c>
      <c r="O19" s="35">
        <v>128.00800000000001</v>
      </c>
      <c r="P19" s="35">
        <v>251.1</v>
      </c>
      <c r="Q19" s="35">
        <v>251.1</v>
      </c>
      <c r="R19" s="35">
        <v>0</v>
      </c>
      <c r="S19" s="35">
        <v>0</v>
      </c>
      <c r="T19" s="125"/>
    </row>
    <row r="20" spans="1:20" s="19" customFormat="1" ht="28.5" customHeight="1" x14ac:dyDescent="0.2">
      <c r="A20" s="102" t="s">
        <v>40</v>
      </c>
      <c r="B20" s="102" t="s">
        <v>60</v>
      </c>
      <c r="C20" s="16" t="s">
        <v>27</v>
      </c>
      <c r="D20" s="29">
        <v>501</v>
      </c>
      <c r="E20" s="36" t="s">
        <v>58</v>
      </c>
      <c r="F20" s="27"/>
      <c r="G20" s="27"/>
      <c r="H20" s="28"/>
      <c r="I20" s="28"/>
      <c r="J20" s="35">
        <v>171.69</v>
      </c>
      <c r="K20" s="35">
        <v>169.33</v>
      </c>
      <c r="L20" s="35">
        <v>442.16</v>
      </c>
      <c r="M20" s="35">
        <v>441.10399999999998</v>
      </c>
      <c r="N20" s="35">
        <v>685.36</v>
      </c>
      <c r="O20" s="35">
        <v>692.10299999999995</v>
      </c>
      <c r="P20" s="35">
        <v>1011.3</v>
      </c>
      <c r="Q20" s="35">
        <v>1011.3</v>
      </c>
      <c r="R20" s="35">
        <v>1061.9000000000001</v>
      </c>
      <c r="S20" s="35">
        <v>1061.9000000000001</v>
      </c>
      <c r="T20" s="126"/>
    </row>
    <row r="21" spans="1:20" s="19" customFormat="1" ht="18" customHeight="1" x14ac:dyDescent="0.2">
      <c r="A21" s="103"/>
      <c r="B21" s="103"/>
      <c r="C21" s="16" t="s">
        <v>43</v>
      </c>
      <c r="D21" s="29"/>
      <c r="E21" s="27"/>
      <c r="F21" s="27"/>
      <c r="G21" s="27"/>
      <c r="H21" s="28"/>
      <c r="I21" s="28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127"/>
    </row>
    <row r="22" spans="1:20" s="19" customFormat="1" ht="85.5" customHeight="1" x14ac:dyDescent="0.2">
      <c r="A22" s="104"/>
      <c r="B22" s="104"/>
      <c r="C22" s="16" t="s">
        <v>57</v>
      </c>
      <c r="D22" s="29">
        <v>501</v>
      </c>
      <c r="E22" s="36" t="s">
        <v>58</v>
      </c>
      <c r="F22" s="27"/>
      <c r="G22" s="27"/>
      <c r="H22" s="27"/>
      <c r="I22" s="27"/>
      <c r="J22" s="39">
        <f t="shared" ref="J22:N22" si="1">J20</f>
        <v>171.69</v>
      </c>
      <c r="K22" s="39">
        <f t="shared" si="1"/>
        <v>169.33</v>
      </c>
      <c r="L22" s="39">
        <f t="shared" si="1"/>
        <v>442.16</v>
      </c>
      <c r="M22" s="39">
        <v>441.10399999999998</v>
      </c>
      <c r="N22" s="39">
        <f t="shared" si="1"/>
        <v>685.36</v>
      </c>
      <c r="O22" s="39">
        <v>692.10299999999995</v>
      </c>
      <c r="P22" s="39">
        <v>1011.3</v>
      </c>
      <c r="Q22" s="39">
        <v>1011.3</v>
      </c>
      <c r="R22" s="39">
        <v>1061.9000000000001</v>
      </c>
      <c r="S22" s="39">
        <v>1061.9000000000001</v>
      </c>
      <c r="T22" s="128"/>
    </row>
    <row r="23" spans="1:20" s="19" customFormat="1" ht="27.75" customHeight="1" x14ac:dyDescent="0.2">
      <c r="A23" s="102" t="s">
        <v>41</v>
      </c>
      <c r="B23" s="102" t="s">
        <v>61</v>
      </c>
      <c r="C23" s="16" t="s">
        <v>27</v>
      </c>
      <c r="D23" s="29">
        <v>501</v>
      </c>
      <c r="E23" s="27" t="s">
        <v>58</v>
      </c>
      <c r="F23" s="27"/>
      <c r="G23" s="27"/>
      <c r="H23" s="28"/>
      <c r="I23" s="28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26"/>
    </row>
    <row r="24" spans="1:20" s="19" customFormat="1" ht="20.25" customHeight="1" x14ac:dyDescent="0.2">
      <c r="A24" s="103"/>
      <c r="B24" s="103"/>
      <c r="C24" s="16" t="s">
        <v>43</v>
      </c>
      <c r="D24" s="29"/>
      <c r="E24" s="27"/>
      <c r="F24" s="27"/>
      <c r="G24" s="27"/>
      <c r="H24" s="28"/>
      <c r="I24" s="28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27"/>
    </row>
    <row r="25" spans="1:20" s="19" customFormat="1" ht="93" customHeight="1" x14ac:dyDescent="0.2">
      <c r="A25" s="104"/>
      <c r="B25" s="104"/>
      <c r="C25" s="16" t="s">
        <v>62</v>
      </c>
      <c r="D25" s="29">
        <v>501</v>
      </c>
      <c r="E25" s="27" t="s">
        <v>58</v>
      </c>
      <c r="F25" s="27"/>
      <c r="G25" s="27"/>
      <c r="H25" s="28"/>
      <c r="I25" s="28"/>
      <c r="J25" s="39">
        <v>0</v>
      </c>
      <c r="K25" s="39">
        <v>0</v>
      </c>
      <c r="L25" s="39">
        <v>251.1</v>
      </c>
      <c r="M25" s="39">
        <v>0</v>
      </c>
      <c r="N25" s="39">
        <v>251.1</v>
      </c>
      <c r="O25" s="39">
        <v>128.00800000000001</v>
      </c>
      <c r="P25" s="39">
        <v>251.1</v>
      </c>
      <c r="Q25" s="57">
        <v>251.1</v>
      </c>
      <c r="R25" s="39">
        <v>0</v>
      </c>
      <c r="S25" s="39">
        <v>0</v>
      </c>
      <c r="T25" s="128"/>
    </row>
    <row r="26" spans="1:20" s="19" customFormat="1" ht="25.5" x14ac:dyDescent="0.2">
      <c r="A26" s="102" t="s">
        <v>63</v>
      </c>
      <c r="B26" s="102" t="s">
        <v>64</v>
      </c>
      <c r="C26" s="16" t="s">
        <v>27</v>
      </c>
      <c r="D26" s="29">
        <v>501</v>
      </c>
      <c r="E26" s="27" t="s">
        <v>58</v>
      </c>
      <c r="F26" s="27"/>
      <c r="G26" s="27"/>
      <c r="H26" s="28"/>
      <c r="I26" s="28"/>
      <c r="J26" s="35">
        <v>0</v>
      </c>
      <c r="K26" s="35">
        <v>0</v>
      </c>
      <c r="L26" s="35">
        <v>115</v>
      </c>
      <c r="M26" s="35">
        <v>0</v>
      </c>
      <c r="N26" s="35">
        <v>123</v>
      </c>
      <c r="O26" s="35">
        <v>120.6</v>
      </c>
      <c r="P26" s="35">
        <v>123</v>
      </c>
      <c r="Q26" s="35">
        <v>123</v>
      </c>
      <c r="R26" s="35">
        <v>128</v>
      </c>
      <c r="S26" s="35">
        <v>133</v>
      </c>
      <c r="T26" s="126"/>
    </row>
    <row r="27" spans="1:20" s="19" customFormat="1" x14ac:dyDescent="0.2">
      <c r="A27" s="103"/>
      <c r="B27" s="103"/>
      <c r="C27" s="16" t="s">
        <v>43</v>
      </c>
      <c r="D27" s="29"/>
      <c r="E27" s="27"/>
      <c r="F27" s="27"/>
      <c r="G27" s="27"/>
      <c r="H27" s="28"/>
      <c r="I27" s="28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27"/>
    </row>
    <row r="28" spans="1:20" s="19" customFormat="1" ht="25.5" customHeight="1" x14ac:dyDescent="0.2">
      <c r="A28" s="104"/>
      <c r="B28" s="104"/>
      <c r="C28" s="16" t="s">
        <v>57</v>
      </c>
      <c r="D28" s="29">
        <v>501</v>
      </c>
      <c r="E28" s="27" t="s">
        <v>58</v>
      </c>
      <c r="F28" s="27"/>
      <c r="G28" s="27"/>
      <c r="H28" s="28"/>
      <c r="I28" s="28"/>
      <c r="J28" s="35">
        <v>0</v>
      </c>
      <c r="K28" s="35">
        <v>0</v>
      </c>
      <c r="L28" s="35">
        <v>115</v>
      </c>
      <c r="M28" s="35">
        <v>0</v>
      </c>
      <c r="N28" s="35">
        <v>123</v>
      </c>
      <c r="O28" s="35">
        <v>120.6</v>
      </c>
      <c r="P28" s="35">
        <v>123</v>
      </c>
      <c r="Q28" s="35">
        <v>123</v>
      </c>
      <c r="R28" s="35">
        <v>128</v>
      </c>
      <c r="S28" s="35">
        <v>133</v>
      </c>
      <c r="T28" s="128"/>
    </row>
    <row r="29" spans="1:20" s="19" customFormat="1" ht="25.5" x14ac:dyDescent="0.2">
      <c r="A29" s="102" t="s">
        <v>65</v>
      </c>
      <c r="B29" s="102" t="s">
        <v>66</v>
      </c>
      <c r="C29" s="16" t="s">
        <v>27</v>
      </c>
      <c r="D29" s="29">
        <v>501</v>
      </c>
      <c r="E29" s="27" t="s">
        <v>58</v>
      </c>
      <c r="F29" s="27"/>
      <c r="G29" s="27"/>
      <c r="H29" s="28"/>
      <c r="I29" s="28"/>
      <c r="J29" s="35">
        <v>0</v>
      </c>
      <c r="K29" s="35">
        <v>0</v>
      </c>
      <c r="L29" s="35">
        <v>44</v>
      </c>
      <c r="M29" s="35">
        <v>44</v>
      </c>
      <c r="N29" s="35">
        <v>52</v>
      </c>
      <c r="O29" s="35">
        <v>60</v>
      </c>
      <c r="P29" s="35">
        <v>72</v>
      </c>
      <c r="Q29" s="35">
        <v>72</v>
      </c>
      <c r="R29" s="35">
        <v>75</v>
      </c>
      <c r="S29" s="35">
        <v>80</v>
      </c>
      <c r="T29" s="126"/>
    </row>
    <row r="30" spans="1:20" s="19" customFormat="1" x14ac:dyDescent="0.2">
      <c r="A30" s="103"/>
      <c r="B30" s="103"/>
      <c r="C30" s="16" t="s">
        <v>43</v>
      </c>
      <c r="D30" s="29"/>
      <c r="E30" s="27"/>
      <c r="F30" s="27"/>
      <c r="G30" s="27"/>
      <c r="H30" s="28"/>
      <c r="I30" s="28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27"/>
    </row>
    <row r="31" spans="1:20" s="19" customFormat="1" ht="25.5" x14ac:dyDescent="0.2">
      <c r="A31" s="104"/>
      <c r="B31" s="104"/>
      <c r="C31" s="16" t="s">
        <v>57</v>
      </c>
      <c r="D31" s="29">
        <v>501</v>
      </c>
      <c r="E31" s="27" t="s">
        <v>58</v>
      </c>
      <c r="F31" s="27"/>
      <c r="G31" s="27"/>
      <c r="H31" s="28"/>
      <c r="I31" s="28"/>
      <c r="J31" s="35">
        <v>0</v>
      </c>
      <c r="K31" s="35">
        <v>0</v>
      </c>
      <c r="L31" s="35">
        <v>44</v>
      </c>
      <c r="M31" s="35">
        <v>44</v>
      </c>
      <c r="N31" s="35">
        <v>52</v>
      </c>
      <c r="O31" s="35">
        <v>60</v>
      </c>
      <c r="P31" s="35">
        <v>72</v>
      </c>
      <c r="Q31" s="35">
        <v>72</v>
      </c>
      <c r="R31" s="35">
        <v>75</v>
      </c>
      <c r="S31" s="35">
        <v>80</v>
      </c>
      <c r="T31" s="128"/>
    </row>
    <row r="32" spans="1:20" s="19" customFormat="1" ht="25.5" customHeight="1" x14ac:dyDescent="0.2">
      <c r="A32" s="102" t="s">
        <v>67</v>
      </c>
      <c r="B32" s="102" t="s">
        <v>68</v>
      </c>
      <c r="C32" s="16" t="s">
        <v>27</v>
      </c>
      <c r="D32" s="29">
        <v>501</v>
      </c>
      <c r="E32" s="27" t="s">
        <v>58</v>
      </c>
      <c r="F32" s="27"/>
      <c r="G32" s="27"/>
      <c r="H32" s="28"/>
      <c r="I32" s="28"/>
      <c r="J32" s="35">
        <v>12</v>
      </c>
      <c r="K32" s="35">
        <v>0</v>
      </c>
      <c r="L32" s="35">
        <v>24</v>
      </c>
      <c r="M32" s="35">
        <v>11.42</v>
      </c>
      <c r="N32" s="35">
        <v>36</v>
      </c>
      <c r="O32" s="35">
        <v>43.2</v>
      </c>
      <c r="P32" s="35">
        <v>48</v>
      </c>
      <c r="Q32" s="35">
        <v>48</v>
      </c>
      <c r="R32" s="35">
        <v>50</v>
      </c>
      <c r="S32" s="35">
        <v>50</v>
      </c>
      <c r="T32" s="126"/>
    </row>
    <row r="33" spans="1:20" s="19" customFormat="1" x14ac:dyDescent="0.2">
      <c r="A33" s="103"/>
      <c r="B33" s="103"/>
      <c r="C33" s="16" t="s">
        <v>43</v>
      </c>
      <c r="D33" s="29"/>
      <c r="E33" s="27"/>
      <c r="F33" s="27"/>
      <c r="G33" s="27"/>
      <c r="H33" s="28"/>
      <c r="I33" s="28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27"/>
    </row>
    <row r="34" spans="1:20" s="19" customFormat="1" ht="25.5" x14ac:dyDescent="0.2">
      <c r="A34" s="104"/>
      <c r="B34" s="104"/>
      <c r="C34" s="16" t="s">
        <v>57</v>
      </c>
      <c r="D34" s="29">
        <v>501</v>
      </c>
      <c r="E34" s="27" t="s">
        <v>58</v>
      </c>
      <c r="F34" s="27"/>
      <c r="G34" s="27"/>
      <c r="H34" s="28"/>
      <c r="I34" s="28"/>
      <c r="J34" s="35">
        <v>12</v>
      </c>
      <c r="K34" s="35">
        <v>3.4159999999999999</v>
      </c>
      <c r="L34" s="35">
        <v>24</v>
      </c>
      <c r="M34" s="35">
        <v>11.42</v>
      </c>
      <c r="N34" s="35">
        <v>36</v>
      </c>
      <c r="O34" s="35">
        <v>43.2</v>
      </c>
      <c r="P34" s="35">
        <v>48</v>
      </c>
      <c r="Q34" s="35">
        <v>48</v>
      </c>
      <c r="R34" s="35">
        <v>50</v>
      </c>
      <c r="S34" s="35">
        <v>50</v>
      </c>
      <c r="T34" s="128"/>
    </row>
    <row r="35" spans="1:20" s="19" customFormat="1" ht="54" customHeight="1" x14ac:dyDescent="0.2">
      <c r="A35" s="66" t="s">
        <v>50</v>
      </c>
      <c r="B35" s="66" t="s">
        <v>55</v>
      </c>
      <c r="C35" s="65"/>
      <c r="D35" s="29">
        <v>501</v>
      </c>
      <c r="E35" s="134" t="s">
        <v>58</v>
      </c>
      <c r="F35" s="134"/>
      <c r="G35" s="134"/>
      <c r="H35" s="134"/>
      <c r="I35" s="134"/>
      <c r="J35" s="135">
        <v>26.5</v>
      </c>
      <c r="K35" s="135">
        <v>12</v>
      </c>
      <c r="L35" s="135">
        <v>34</v>
      </c>
      <c r="M35" s="135">
        <v>28.42</v>
      </c>
      <c r="N35" s="135">
        <v>39.5</v>
      </c>
      <c r="O35" s="135">
        <v>30.67</v>
      </c>
      <c r="P35" s="135">
        <v>47</v>
      </c>
      <c r="Q35" s="135">
        <v>47</v>
      </c>
      <c r="R35" s="135">
        <v>57</v>
      </c>
      <c r="S35" s="135">
        <v>67</v>
      </c>
      <c r="T35" s="28"/>
    </row>
    <row r="36" spans="1:20" s="19" customFormat="1" ht="18" customHeight="1" x14ac:dyDescent="0.2">
      <c r="A36" s="102" t="s">
        <v>40</v>
      </c>
      <c r="B36" s="102" t="s">
        <v>69</v>
      </c>
      <c r="C36" s="16" t="s">
        <v>27</v>
      </c>
      <c r="D36" s="29">
        <v>501</v>
      </c>
      <c r="E36" s="36" t="s">
        <v>58</v>
      </c>
      <c r="F36" s="27"/>
      <c r="G36" s="27"/>
      <c r="H36" s="28"/>
      <c r="I36" s="28"/>
      <c r="J36" s="35">
        <v>0</v>
      </c>
      <c r="K36" s="35">
        <v>0</v>
      </c>
      <c r="L36" s="35">
        <v>0</v>
      </c>
      <c r="M36" s="35">
        <v>0</v>
      </c>
      <c r="N36" s="35">
        <v>4</v>
      </c>
      <c r="O36" s="35">
        <v>0</v>
      </c>
      <c r="P36" s="35">
        <v>4</v>
      </c>
      <c r="Q36" s="35">
        <v>4</v>
      </c>
      <c r="R36" s="35">
        <v>5</v>
      </c>
      <c r="S36" s="35">
        <v>7</v>
      </c>
      <c r="T36" s="126"/>
    </row>
    <row r="37" spans="1:20" x14ac:dyDescent="0.2">
      <c r="A37" s="103"/>
      <c r="B37" s="103"/>
      <c r="C37" s="16" t="s">
        <v>43</v>
      </c>
      <c r="D37" s="29"/>
      <c r="E37" s="27"/>
      <c r="F37" s="27"/>
      <c r="G37" s="27"/>
      <c r="H37" s="28"/>
      <c r="I37" s="28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27"/>
    </row>
    <row r="38" spans="1:20" ht="73.5" customHeight="1" x14ac:dyDescent="0.2">
      <c r="A38" s="104"/>
      <c r="B38" s="104"/>
      <c r="C38" s="16" t="s">
        <v>57</v>
      </c>
      <c r="D38" s="29">
        <v>501</v>
      </c>
      <c r="E38" s="36" t="s">
        <v>58</v>
      </c>
      <c r="F38" s="27"/>
      <c r="G38" s="27"/>
      <c r="H38" s="28"/>
      <c r="I38" s="28"/>
      <c r="J38" s="39">
        <v>0</v>
      </c>
      <c r="K38" s="39">
        <v>0</v>
      </c>
      <c r="L38" s="39">
        <v>0</v>
      </c>
      <c r="M38" s="39">
        <v>0</v>
      </c>
      <c r="N38" s="39">
        <v>4</v>
      </c>
      <c r="O38" s="39">
        <v>0</v>
      </c>
      <c r="P38" s="39">
        <v>4</v>
      </c>
      <c r="Q38" s="39">
        <v>4</v>
      </c>
      <c r="R38" s="39">
        <v>5</v>
      </c>
      <c r="S38" s="39">
        <v>7</v>
      </c>
      <c r="T38" s="128"/>
    </row>
    <row r="39" spans="1:20" ht="21" customHeight="1" x14ac:dyDescent="0.2">
      <c r="A39" s="102" t="s">
        <v>41</v>
      </c>
      <c r="B39" s="102" t="s">
        <v>70</v>
      </c>
      <c r="C39" s="16" t="s">
        <v>27</v>
      </c>
      <c r="D39" s="29">
        <v>501</v>
      </c>
      <c r="E39" s="27" t="s">
        <v>58</v>
      </c>
      <c r="F39" s="27"/>
      <c r="G39" s="27"/>
      <c r="H39" s="28"/>
      <c r="I39" s="28"/>
      <c r="J39" s="35">
        <v>0</v>
      </c>
      <c r="K39" s="35">
        <v>0</v>
      </c>
      <c r="L39" s="35">
        <v>3</v>
      </c>
      <c r="M39" s="35">
        <v>0</v>
      </c>
      <c r="N39" s="35">
        <v>3</v>
      </c>
      <c r="O39" s="35">
        <v>2.25</v>
      </c>
      <c r="P39" s="35">
        <v>6</v>
      </c>
      <c r="Q39" s="35">
        <v>6</v>
      </c>
      <c r="R39" s="35">
        <v>7</v>
      </c>
      <c r="S39" s="35">
        <v>9</v>
      </c>
      <c r="T39" s="126"/>
    </row>
    <row r="40" spans="1:20" x14ac:dyDescent="0.2">
      <c r="A40" s="103"/>
      <c r="B40" s="103"/>
      <c r="C40" s="16" t="s">
        <v>43</v>
      </c>
      <c r="D40" s="29"/>
      <c r="E40" s="27"/>
      <c r="F40" s="27"/>
      <c r="G40" s="27"/>
      <c r="H40" s="28"/>
      <c r="I40" s="28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27"/>
    </row>
    <row r="41" spans="1:20" s="8" customFormat="1" ht="49.5" customHeight="1" x14ac:dyDescent="0.25">
      <c r="A41" s="104"/>
      <c r="B41" s="104"/>
      <c r="C41" s="16" t="s">
        <v>57</v>
      </c>
      <c r="D41" s="29">
        <v>501</v>
      </c>
      <c r="E41" s="27" t="s">
        <v>58</v>
      </c>
      <c r="F41" s="27"/>
      <c r="G41" s="27"/>
      <c r="H41" s="28"/>
      <c r="I41" s="28"/>
      <c r="J41" s="39">
        <v>0</v>
      </c>
      <c r="K41" s="39">
        <v>0</v>
      </c>
      <c r="L41" s="39">
        <v>3</v>
      </c>
      <c r="M41" s="39">
        <v>0</v>
      </c>
      <c r="N41" s="39">
        <v>3</v>
      </c>
      <c r="O41" s="39">
        <v>2.25</v>
      </c>
      <c r="P41" s="39">
        <v>6</v>
      </c>
      <c r="Q41" s="39">
        <v>6</v>
      </c>
      <c r="R41" s="39">
        <v>7</v>
      </c>
      <c r="S41" s="39">
        <v>9</v>
      </c>
      <c r="T41" s="128"/>
    </row>
    <row r="42" spans="1:20" ht="21.75" customHeight="1" x14ac:dyDescent="0.2">
      <c r="A42" s="102" t="s">
        <v>63</v>
      </c>
      <c r="B42" s="102" t="s">
        <v>71</v>
      </c>
      <c r="C42" s="16" t="s">
        <v>27</v>
      </c>
      <c r="D42" s="29">
        <v>501</v>
      </c>
      <c r="E42" s="27" t="s">
        <v>58</v>
      </c>
      <c r="F42" s="27"/>
      <c r="G42" s="27"/>
      <c r="H42" s="28"/>
      <c r="I42" s="28"/>
      <c r="J42" s="35">
        <v>1.5</v>
      </c>
      <c r="K42" s="35">
        <v>0</v>
      </c>
      <c r="L42" s="35">
        <v>3</v>
      </c>
      <c r="M42" s="35">
        <v>2.02</v>
      </c>
      <c r="N42" s="35">
        <v>4.5</v>
      </c>
      <c r="O42" s="35">
        <v>2.02</v>
      </c>
      <c r="P42" s="35">
        <v>6</v>
      </c>
      <c r="Q42" s="35">
        <v>6</v>
      </c>
      <c r="R42" s="35">
        <v>7</v>
      </c>
      <c r="S42" s="35">
        <v>8</v>
      </c>
      <c r="T42" s="126"/>
    </row>
    <row r="43" spans="1:20" ht="16.5" customHeight="1" x14ac:dyDescent="0.2">
      <c r="A43" s="103"/>
      <c r="B43" s="103"/>
      <c r="C43" s="16" t="s">
        <v>43</v>
      </c>
      <c r="D43" s="29"/>
      <c r="E43" s="27"/>
      <c r="F43" s="27"/>
      <c r="G43" s="27"/>
      <c r="H43" s="28"/>
      <c r="I43" s="28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27"/>
    </row>
    <row r="44" spans="1:20" ht="44.25" customHeight="1" x14ac:dyDescent="0.2">
      <c r="A44" s="104"/>
      <c r="B44" s="104"/>
      <c r="C44" s="16" t="s">
        <v>57</v>
      </c>
      <c r="D44" s="29">
        <v>501</v>
      </c>
      <c r="E44" s="27" t="s">
        <v>58</v>
      </c>
      <c r="F44" s="27"/>
      <c r="G44" s="27"/>
      <c r="H44" s="28"/>
      <c r="I44" s="28"/>
      <c r="J44" s="39">
        <v>1.5</v>
      </c>
      <c r="K44" s="39">
        <v>0</v>
      </c>
      <c r="L44" s="39">
        <v>3</v>
      </c>
      <c r="M44" s="39">
        <v>2.02</v>
      </c>
      <c r="N44" s="39">
        <v>4.5</v>
      </c>
      <c r="O44" s="39">
        <v>2.02</v>
      </c>
      <c r="P44" s="39">
        <v>6</v>
      </c>
      <c r="Q44" s="39">
        <v>6</v>
      </c>
      <c r="R44" s="39">
        <v>7</v>
      </c>
      <c r="S44" s="39">
        <v>8</v>
      </c>
      <c r="T44" s="128"/>
    </row>
    <row r="45" spans="1:20" ht="25.5" x14ac:dyDescent="0.2">
      <c r="A45" s="102" t="s">
        <v>65</v>
      </c>
      <c r="B45" s="102" t="s">
        <v>72</v>
      </c>
      <c r="C45" s="16" t="s">
        <v>27</v>
      </c>
      <c r="D45" s="29">
        <v>501</v>
      </c>
      <c r="E45" s="27" t="s">
        <v>58</v>
      </c>
      <c r="F45" s="27"/>
      <c r="G45" s="27"/>
      <c r="H45" s="28"/>
      <c r="I45" s="28"/>
      <c r="J45" s="35">
        <v>12</v>
      </c>
      <c r="K45" s="35">
        <v>12</v>
      </c>
      <c r="L45" s="35">
        <v>12</v>
      </c>
      <c r="M45" s="35">
        <v>12</v>
      </c>
      <c r="N45" s="35">
        <v>12</v>
      </c>
      <c r="O45" s="35">
        <v>12</v>
      </c>
      <c r="P45" s="35">
        <v>12</v>
      </c>
      <c r="Q45" s="35">
        <v>12</v>
      </c>
      <c r="R45" s="35">
        <v>15</v>
      </c>
      <c r="S45" s="35">
        <v>18</v>
      </c>
      <c r="T45" s="126"/>
    </row>
    <row r="46" spans="1:20" x14ac:dyDescent="0.2">
      <c r="A46" s="103"/>
      <c r="B46" s="103"/>
      <c r="C46" s="16" t="s">
        <v>43</v>
      </c>
      <c r="D46" s="29"/>
      <c r="E46" s="27"/>
      <c r="F46" s="27"/>
      <c r="G46" s="27"/>
      <c r="H46" s="28"/>
      <c r="I46" s="28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127"/>
    </row>
    <row r="47" spans="1:20" ht="25.5" x14ac:dyDescent="0.2">
      <c r="A47" s="104"/>
      <c r="B47" s="104"/>
      <c r="C47" s="16" t="s">
        <v>57</v>
      </c>
      <c r="D47" s="29">
        <v>501</v>
      </c>
      <c r="E47" s="27" t="s">
        <v>58</v>
      </c>
      <c r="F47" s="27"/>
      <c r="G47" s="27"/>
      <c r="H47" s="28"/>
      <c r="I47" s="28"/>
      <c r="J47" s="35">
        <v>12</v>
      </c>
      <c r="K47" s="35">
        <v>12</v>
      </c>
      <c r="L47" s="35">
        <v>12</v>
      </c>
      <c r="M47" s="35">
        <v>12</v>
      </c>
      <c r="N47" s="35">
        <v>12</v>
      </c>
      <c r="O47" s="35">
        <v>12</v>
      </c>
      <c r="P47" s="35">
        <v>12</v>
      </c>
      <c r="Q47" s="35">
        <v>12</v>
      </c>
      <c r="R47" s="35">
        <v>15</v>
      </c>
      <c r="S47" s="35">
        <v>18</v>
      </c>
      <c r="T47" s="128"/>
    </row>
    <row r="48" spans="1:20" ht="25.5" x14ac:dyDescent="0.2">
      <c r="A48" s="102" t="s">
        <v>67</v>
      </c>
      <c r="B48" s="102" t="s">
        <v>73</v>
      </c>
      <c r="C48" s="16" t="s">
        <v>27</v>
      </c>
      <c r="D48" s="29">
        <v>501</v>
      </c>
      <c r="E48" s="27" t="s">
        <v>58</v>
      </c>
      <c r="F48" s="27"/>
      <c r="G48" s="27"/>
      <c r="H48" s="28"/>
      <c r="I48" s="28"/>
      <c r="J48" s="35">
        <v>13</v>
      </c>
      <c r="K48" s="35">
        <v>0</v>
      </c>
      <c r="L48" s="35">
        <v>13</v>
      </c>
      <c r="M48" s="35">
        <v>13</v>
      </c>
      <c r="N48" s="35">
        <v>13</v>
      </c>
      <c r="O48" s="35">
        <v>13</v>
      </c>
      <c r="P48" s="35">
        <v>13</v>
      </c>
      <c r="Q48" s="35">
        <v>13</v>
      </c>
      <c r="R48" s="35">
        <v>16</v>
      </c>
      <c r="S48" s="35">
        <v>17</v>
      </c>
      <c r="T48" s="126"/>
    </row>
    <row r="49" spans="1:20" x14ac:dyDescent="0.2">
      <c r="A49" s="103"/>
      <c r="B49" s="103"/>
      <c r="C49" s="16" t="s">
        <v>43</v>
      </c>
      <c r="D49" s="29"/>
      <c r="E49" s="27"/>
      <c r="F49" s="27"/>
      <c r="G49" s="27"/>
      <c r="H49" s="28"/>
      <c r="I49" s="28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127"/>
    </row>
    <row r="50" spans="1:20" ht="25.5" x14ac:dyDescent="0.2">
      <c r="A50" s="104"/>
      <c r="B50" s="104"/>
      <c r="C50" s="16" t="s">
        <v>57</v>
      </c>
      <c r="D50" s="29">
        <v>501</v>
      </c>
      <c r="E50" s="27" t="s">
        <v>58</v>
      </c>
      <c r="F50" s="27"/>
      <c r="G50" s="27"/>
      <c r="H50" s="28"/>
      <c r="I50" s="28"/>
      <c r="J50" s="35">
        <v>13</v>
      </c>
      <c r="K50" s="35">
        <v>0</v>
      </c>
      <c r="L50" s="35">
        <v>13</v>
      </c>
      <c r="M50" s="35">
        <v>13</v>
      </c>
      <c r="N50" s="35">
        <v>13</v>
      </c>
      <c r="O50" s="35">
        <v>13</v>
      </c>
      <c r="P50" s="35">
        <v>13</v>
      </c>
      <c r="Q50" s="35">
        <v>13</v>
      </c>
      <c r="R50" s="35">
        <v>16</v>
      </c>
      <c r="S50" s="35">
        <v>17</v>
      </c>
      <c r="T50" s="128"/>
    </row>
    <row r="51" spans="1:20" ht="25.5" x14ac:dyDescent="0.2">
      <c r="A51" s="102" t="s">
        <v>74</v>
      </c>
      <c r="B51" s="102" t="s">
        <v>75</v>
      </c>
      <c r="C51" s="16" t="s">
        <v>27</v>
      </c>
      <c r="D51" s="29">
        <v>501</v>
      </c>
      <c r="E51" s="27" t="s">
        <v>58</v>
      </c>
      <c r="F51" s="27"/>
      <c r="G51" s="27"/>
      <c r="H51" s="28"/>
      <c r="I51" s="28"/>
      <c r="J51" s="35">
        <v>0</v>
      </c>
      <c r="K51" s="35">
        <v>0</v>
      </c>
      <c r="L51" s="35">
        <v>3</v>
      </c>
      <c r="M51" s="35">
        <v>1.4</v>
      </c>
      <c r="N51" s="35">
        <v>3</v>
      </c>
      <c r="O51" s="35">
        <v>1.4</v>
      </c>
      <c r="P51" s="35">
        <v>6</v>
      </c>
      <c r="Q51" s="35">
        <v>6</v>
      </c>
      <c r="R51" s="35">
        <v>7</v>
      </c>
      <c r="S51" s="35">
        <v>8</v>
      </c>
      <c r="T51" s="126"/>
    </row>
    <row r="52" spans="1:20" x14ac:dyDescent="0.2">
      <c r="A52" s="103"/>
      <c r="B52" s="103"/>
      <c r="C52" s="16" t="s">
        <v>43</v>
      </c>
      <c r="D52" s="29"/>
      <c r="E52" s="27"/>
      <c r="F52" s="27"/>
      <c r="G52" s="27"/>
      <c r="H52" s="28"/>
      <c r="I52" s="28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27"/>
    </row>
    <row r="53" spans="1:20" ht="25.5" x14ac:dyDescent="0.2">
      <c r="A53" s="104"/>
      <c r="B53" s="104"/>
      <c r="C53" s="16" t="s">
        <v>57</v>
      </c>
      <c r="D53" s="29">
        <v>501</v>
      </c>
      <c r="E53" s="27" t="s">
        <v>58</v>
      </c>
      <c r="F53" s="27"/>
      <c r="G53" s="27"/>
      <c r="H53" s="28"/>
      <c r="I53" s="28"/>
      <c r="J53" s="35">
        <v>0</v>
      </c>
      <c r="K53" s="35">
        <v>0</v>
      </c>
      <c r="L53" s="35">
        <v>3</v>
      </c>
      <c r="M53" s="35">
        <v>1.4</v>
      </c>
      <c r="N53" s="35">
        <v>3</v>
      </c>
      <c r="O53" s="35">
        <v>1.4</v>
      </c>
      <c r="P53" s="35">
        <v>6</v>
      </c>
      <c r="Q53" s="35">
        <v>6</v>
      </c>
      <c r="R53" s="35">
        <v>7</v>
      </c>
      <c r="S53" s="35">
        <v>8</v>
      </c>
      <c r="T53" s="128"/>
    </row>
    <row r="54" spans="1:20" ht="25.5" x14ac:dyDescent="0.2">
      <c r="A54" s="95" t="s">
        <v>59</v>
      </c>
      <c r="B54" s="95" t="s">
        <v>52</v>
      </c>
      <c r="C54" s="16" t="s">
        <v>27</v>
      </c>
      <c r="D54" s="29"/>
      <c r="E54" s="27"/>
      <c r="F54" s="27"/>
      <c r="G54" s="27"/>
      <c r="H54" s="28"/>
      <c r="I54" s="28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126"/>
    </row>
    <row r="55" spans="1:20" x14ac:dyDescent="0.2">
      <c r="A55" s="95"/>
      <c r="B55" s="95"/>
      <c r="C55" s="16" t="s">
        <v>43</v>
      </c>
      <c r="D55" s="29"/>
      <c r="E55" s="27"/>
      <c r="F55" s="27"/>
      <c r="G55" s="27"/>
      <c r="H55" s="28"/>
      <c r="I55" s="28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127"/>
    </row>
    <row r="56" spans="1:20" x14ac:dyDescent="0.2">
      <c r="A56" s="95"/>
      <c r="B56" s="95"/>
      <c r="C56" s="16"/>
      <c r="D56" s="29"/>
      <c r="E56" s="27"/>
      <c r="F56" s="27"/>
      <c r="G56" s="27"/>
      <c r="H56" s="28"/>
      <c r="I56" s="28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127"/>
    </row>
    <row r="57" spans="1:20" ht="19.5" customHeight="1" x14ac:dyDescent="0.2">
      <c r="A57" s="95"/>
      <c r="B57" s="95"/>
      <c r="C57" s="16"/>
      <c r="D57" s="29"/>
      <c r="E57" s="27"/>
      <c r="F57" s="27"/>
      <c r="G57" s="27"/>
      <c r="H57" s="28"/>
      <c r="I57" s="28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128"/>
    </row>
    <row r="58" spans="1:20" ht="30" customHeight="1" x14ac:dyDescent="0.2">
      <c r="A58" s="99" t="s">
        <v>40</v>
      </c>
      <c r="B58" s="102" t="s">
        <v>76</v>
      </c>
      <c r="C58" s="16" t="s">
        <v>27</v>
      </c>
      <c r="D58" s="29"/>
      <c r="E58" s="29"/>
      <c r="F58" s="29"/>
      <c r="G58" s="29"/>
      <c r="H58" s="28"/>
      <c r="I58" s="28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133">
        <v>2139.41</v>
      </c>
      <c r="Q58" s="133">
        <v>2139.4067</v>
      </c>
      <c r="R58" s="133">
        <v>300.5</v>
      </c>
      <c r="S58" s="133">
        <v>300.5</v>
      </c>
      <c r="T58" s="126"/>
    </row>
    <row r="59" spans="1:20" ht="30.75" customHeight="1" x14ac:dyDescent="0.2">
      <c r="A59" s="100"/>
      <c r="B59" s="103"/>
      <c r="C59" s="16" t="s">
        <v>43</v>
      </c>
      <c r="D59" s="29"/>
      <c r="E59" s="29"/>
      <c r="F59" s="29"/>
      <c r="G59" s="29"/>
      <c r="H59" s="28"/>
      <c r="I59" s="28"/>
      <c r="J59" s="35"/>
      <c r="K59" s="35"/>
      <c r="L59" s="35"/>
      <c r="M59" s="35"/>
      <c r="N59" s="35"/>
      <c r="O59" s="35"/>
      <c r="P59" s="58"/>
      <c r="Q59" s="58"/>
      <c r="R59" s="58"/>
      <c r="S59" s="58"/>
      <c r="T59" s="127"/>
    </row>
    <row r="60" spans="1:20" ht="30.75" customHeight="1" x14ac:dyDescent="0.2">
      <c r="A60" s="100"/>
      <c r="B60" s="103"/>
      <c r="C60" s="53" t="s">
        <v>10</v>
      </c>
      <c r="D60" s="52"/>
      <c r="E60" s="52"/>
      <c r="F60" s="52"/>
      <c r="G60" s="52"/>
      <c r="H60" s="55"/>
      <c r="I60" s="55"/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9">
        <v>413.01</v>
      </c>
      <c r="Q60" s="59">
        <v>413.01393000000002</v>
      </c>
      <c r="R60" s="59">
        <v>0</v>
      </c>
      <c r="S60" s="59">
        <v>0</v>
      </c>
      <c r="T60" s="127"/>
    </row>
    <row r="61" spans="1:20" ht="30.75" customHeight="1" x14ac:dyDescent="0.2">
      <c r="A61" s="100"/>
      <c r="B61" s="103"/>
      <c r="C61" s="53" t="s">
        <v>107</v>
      </c>
      <c r="D61" s="52"/>
      <c r="E61" s="52"/>
      <c r="F61" s="52"/>
      <c r="G61" s="52"/>
      <c r="H61" s="55"/>
      <c r="I61" s="55"/>
      <c r="J61" s="56"/>
      <c r="K61" s="56"/>
      <c r="L61" s="56"/>
      <c r="M61" s="56"/>
      <c r="N61" s="56"/>
      <c r="O61" s="56"/>
      <c r="P61" s="59">
        <v>1299.67</v>
      </c>
      <c r="Q61" s="59">
        <v>1299.67236</v>
      </c>
      <c r="R61" s="59">
        <v>0</v>
      </c>
      <c r="S61" s="59">
        <v>0</v>
      </c>
      <c r="T61" s="127"/>
    </row>
    <row r="62" spans="1:20" x14ac:dyDescent="0.2">
      <c r="A62" s="100"/>
      <c r="B62" s="103"/>
      <c r="C62" s="102" t="s">
        <v>57</v>
      </c>
      <c r="D62" s="105"/>
      <c r="E62" s="105"/>
      <c r="F62" s="105"/>
      <c r="G62" s="105"/>
      <c r="H62" s="114"/>
      <c r="I62" s="116"/>
      <c r="J62" s="117">
        <v>0</v>
      </c>
      <c r="K62" s="116">
        <v>0</v>
      </c>
      <c r="L62" s="117">
        <v>0</v>
      </c>
      <c r="M62" s="117">
        <v>0</v>
      </c>
      <c r="N62" s="117">
        <v>0</v>
      </c>
      <c r="O62" s="117">
        <v>0</v>
      </c>
      <c r="P62" s="118">
        <v>426.73</v>
      </c>
      <c r="Q62" s="118">
        <v>426.73057999999997</v>
      </c>
      <c r="R62" s="121">
        <v>300.5</v>
      </c>
      <c r="S62" s="118">
        <v>300.5</v>
      </c>
      <c r="T62" s="127"/>
    </row>
    <row r="63" spans="1:20" ht="158.25" customHeight="1" x14ac:dyDescent="0.2">
      <c r="A63" s="101"/>
      <c r="B63" s="104"/>
      <c r="C63" s="104"/>
      <c r="D63" s="106"/>
      <c r="E63" s="106"/>
      <c r="F63" s="106"/>
      <c r="G63" s="106"/>
      <c r="H63" s="115"/>
      <c r="I63" s="115"/>
      <c r="J63" s="115"/>
      <c r="K63" s="115"/>
      <c r="L63" s="115"/>
      <c r="M63" s="115"/>
      <c r="N63" s="115"/>
      <c r="O63" s="115"/>
      <c r="P63" s="120"/>
      <c r="Q63" s="119"/>
      <c r="R63" s="122"/>
      <c r="S63" s="119"/>
      <c r="T63" s="128"/>
    </row>
    <row r="64" spans="1:20" ht="12.75" customHeight="1" x14ac:dyDescent="0.2">
      <c r="J64" s="40"/>
      <c r="K64" s="40"/>
      <c r="L64" s="40"/>
      <c r="M64" s="40"/>
      <c r="N64" s="40"/>
      <c r="O64" s="40"/>
      <c r="P64" s="40"/>
      <c r="Q64" s="40"/>
      <c r="R64" s="40"/>
      <c r="S64" s="40"/>
    </row>
    <row r="66" spans="1:20" ht="15.75" x14ac:dyDescent="0.25">
      <c r="A66" s="111" t="s">
        <v>77</v>
      </c>
      <c r="B66" s="111"/>
      <c r="C66" s="111"/>
      <c r="D66" s="111"/>
      <c r="E66" s="13"/>
      <c r="F66" s="13"/>
      <c r="G66" s="111"/>
      <c r="H66" s="111"/>
      <c r="I66" s="111"/>
      <c r="J66" s="111"/>
      <c r="K66" s="111"/>
      <c r="L66" s="111"/>
      <c r="M66" s="111"/>
      <c r="N66" s="13"/>
      <c r="O66" s="30" t="s">
        <v>78</v>
      </c>
    </row>
    <row r="68" spans="1:20" ht="15.75" x14ac:dyDescent="0.25">
      <c r="A68" s="67"/>
      <c r="B68" s="6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8"/>
      <c r="Q68" s="68"/>
      <c r="R68" s="68"/>
      <c r="S68" s="68"/>
      <c r="T68" s="8"/>
    </row>
  </sheetData>
  <mergeCells count="86">
    <mergeCell ref="T45:T47"/>
    <mergeCell ref="T48:T50"/>
    <mergeCell ref="T51:T53"/>
    <mergeCell ref="T54:T57"/>
    <mergeCell ref="T58:T63"/>
    <mergeCell ref="T29:T31"/>
    <mergeCell ref="T32:T34"/>
    <mergeCell ref="T36:T38"/>
    <mergeCell ref="T39:T41"/>
    <mergeCell ref="T42:T44"/>
    <mergeCell ref="T11:T15"/>
    <mergeCell ref="T16:T19"/>
    <mergeCell ref="T20:T22"/>
    <mergeCell ref="T23:T25"/>
    <mergeCell ref="T26:T28"/>
    <mergeCell ref="K62:K63"/>
    <mergeCell ref="L62:L63"/>
    <mergeCell ref="S62:S63"/>
    <mergeCell ref="M62:M63"/>
    <mergeCell ref="N62:N63"/>
    <mergeCell ref="O62:O63"/>
    <mergeCell ref="P62:P63"/>
    <mergeCell ref="Q62:Q63"/>
    <mergeCell ref="R62:R63"/>
    <mergeCell ref="E62:E63"/>
    <mergeCell ref="G62:G63"/>
    <mergeCell ref="H62:H63"/>
    <mergeCell ref="I62:I63"/>
    <mergeCell ref="J62:J63"/>
    <mergeCell ref="A51:A53"/>
    <mergeCell ref="B51:B53"/>
    <mergeCell ref="B58:B63"/>
    <mergeCell ref="C62:C63"/>
    <mergeCell ref="D62:D63"/>
    <mergeCell ref="A42:A44"/>
    <mergeCell ref="B42:B44"/>
    <mergeCell ref="A45:A47"/>
    <mergeCell ref="B45:B47"/>
    <mergeCell ref="A48:A50"/>
    <mergeCell ref="B48:B50"/>
    <mergeCell ref="R1:T1"/>
    <mergeCell ref="R2:T2"/>
    <mergeCell ref="A66:D66"/>
    <mergeCell ref="G66:M66"/>
    <mergeCell ref="A4:T4"/>
    <mergeCell ref="H7:S7"/>
    <mergeCell ref="D7:G7"/>
    <mergeCell ref="T7:T10"/>
    <mergeCell ref="R8:S9"/>
    <mergeCell ref="J9:K9"/>
    <mergeCell ref="A29:A31"/>
    <mergeCell ref="B29:B31"/>
    <mergeCell ref="A23:A25"/>
    <mergeCell ref="B23:B25"/>
    <mergeCell ref="A26:A28"/>
    <mergeCell ref="B26:B28"/>
    <mergeCell ref="E8:E10"/>
    <mergeCell ref="A7:A10"/>
    <mergeCell ref="L9:M9"/>
    <mergeCell ref="N9:O9"/>
    <mergeCell ref="P9:Q9"/>
    <mergeCell ref="H8:I9"/>
    <mergeCell ref="J8:Q8"/>
    <mergeCell ref="F8:F10"/>
    <mergeCell ref="G8:G10"/>
    <mergeCell ref="A11:A15"/>
    <mergeCell ref="B11:B15"/>
    <mergeCell ref="C7:C10"/>
    <mergeCell ref="B7:B10"/>
    <mergeCell ref="D8:D10"/>
    <mergeCell ref="P68:S68"/>
    <mergeCell ref="A68:B68"/>
    <mergeCell ref="A16:A19"/>
    <mergeCell ref="B16:B19"/>
    <mergeCell ref="A54:A57"/>
    <mergeCell ref="B54:B57"/>
    <mergeCell ref="A58:A63"/>
    <mergeCell ref="A20:A22"/>
    <mergeCell ref="B20:B22"/>
    <mergeCell ref="F62:F63"/>
    <mergeCell ref="A32:A34"/>
    <mergeCell ref="B32:B34"/>
    <mergeCell ref="A36:A38"/>
    <mergeCell ref="B36:B38"/>
    <mergeCell ref="A39:A41"/>
    <mergeCell ref="B39:B41"/>
  </mergeCells>
  <pageMargins left="0.59055118110236227" right="0.19685039370078741" top="0.94488188976377963" bottom="0.74803149606299213" header="0.31496062992125984" footer="0.31496062992125984"/>
  <pageSetup paperSize="9" scale="68" fitToHeight="0" orientation="landscape" r:id="rId1"/>
  <rowBreaks count="2" manualBreakCount="2">
    <brk id="23" max="19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view="pageBreakPreview" topLeftCell="A3" zoomScaleNormal="100" zoomScaleSheetLayoutView="100" workbookViewId="0">
      <selection activeCell="M38" sqref="M38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10" width="6.5703125" customWidth="1"/>
    <col min="11" max="11" width="8.28515625" customWidth="1"/>
    <col min="12" max="12" width="11.140625" customWidth="1"/>
    <col min="13" max="13" width="9.42578125" customWidth="1"/>
    <col min="14" max="14" width="9.140625" customWidth="1"/>
    <col min="15" max="15" width="8.5703125" customWidth="1"/>
    <col min="16" max="16" width="34.5703125" customWidth="1"/>
  </cols>
  <sheetData>
    <row r="1" spans="1:16" ht="15.75" hidden="1" x14ac:dyDescent="0.25">
      <c r="N1" s="67" t="s">
        <v>34</v>
      </c>
      <c r="O1" s="67"/>
      <c r="P1" s="67"/>
    </row>
    <row r="2" spans="1:16" ht="45.75" hidden="1" customHeight="1" x14ac:dyDescent="0.25">
      <c r="N2" s="67" t="s">
        <v>44</v>
      </c>
      <c r="O2" s="67"/>
      <c r="P2" s="67"/>
    </row>
    <row r="3" spans="1:16" ht="30" customHeight="1" x14ac:dyDescent="0.25">
      <c r="A3" s="68" t="s">
        <v>109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5.75" x14ac:dyDescent="0.25">
      <c r="N4" s="15"/>
      <c r="O4" s="15"/>
      <c r="P4" s="18" t="s">
        <v>9</v>
      </c>
    </row>
    <row r="5" spans="1:16" ht="20.25" customHeight="1" x14ac:dyDescent="0.2">
      <c r="A5" s="110" t="s">
        <v>18</v>
      </c>
      <c r="B5" s="110" t="s">
        <v>47</v>
      </c>
      <c r="C5" s="110" t="s">
        <v>37</v>
      </c>
      <c r="D5" s="78" t="s">
        <v>11</v>
      </c>
      <c r="E5" s="78"/>
      <c r="F5" s="78" t="s">
        <v>53</v>
      </c>
      <c r="G5" s="78"/>
      <c r="H5" s="78"/>
      <c r="I5" s="78"/>
      <c r="J5" s="78"/>
      <c r="K5" s="78"/>
      <c r="L5" s="78"/>
      <c r="M5" s="78"/>
      <c r="N5" s="78" t="s">
        <v>2</v>
      </c>
      <c r="O5" s="78"/>
      <c r="P5" s="110" t="s">
        <v>36</v>
      </c>
    </row>
    <row r="6" spans="1:16" ht="20.25" customHeight="1" x14ac:dyDescent="0.2">
      <c r="A6" s="110"/>
      <c r="B6" s="110"/>
      <c r="C6" s="110"/>
      <c r="D6" s="78"/>
      <c r="E6" s="78"/>
      <c r="F6" s="78" t="s">
        <v>5</v>
      </c>
      <c r="G6" s="78"/>
      <c r="H6" s="78" t="s">
        <v>13</v>
      </c>
      <c r="I6" s="78"/>
      <c r="J6" s="78" t="s">
        <v>14</v>
      </c>
      <c r="K6" s="78"/>
      <c r="L6" s="78" t="s">
        <v>17</v>
      </c>
      <c r="M6" s="78"/>
      <c r="N6" s="78"/>
      <c r="O6" s="78"/>
      <c r="P6" s="110"/>
    </row>
    <row r="7" spans="1:16" x14ac:dyDescent="0.2">
      <c r="A7" s="110"/>
      <c r="B7" s="110"/>
      <c r="C7" s="110"/>
      <c r="D7" s="17" t="s">
        <v>3</v>
      </c>
      <c r="E7" s="17" t="s">
        <v>4</v>
      </c>
      <c r="F7" s="17" t="s">
        <v>3</v>
      </c>
      <c r="G7" s="17" t="s">
        <v>4</v>
      </c>
      <c r="H7" s="17" t="s">
        <v>3</v>
      </c>
      <c r="I7" s="17" t="s">
        <v>4</v>
      </c>
      <c r="J7" s="17" t="s">
        <v>3</v>
      </c>
      <c r="K7" s="17" t="s">
        <v>4</v>
      </c>
      <c r="L7" s="17" t="s">
        <v>3</v>
      </c>
      <c r="M7" s="17" t="s">
        <v>4</v>
      </c>
      <c r="N7" s="17" t="s">
        <v>6</v>
      </c>
      <c r="O7" s="17" t="s">
        <v>7</v>
      </c>
      <c r="P7" s="110"/>
    </row>
    <row r="8" spans="1:16" ht="13.5" customHeight="1" x14ac:dyDescent="0.2">
      <c r="A8" s="132" t="s">
        <v>46</v>
      </c>
      <c r="B8" s="132" t="s">
        <v>49</v>
      </c>
      <c r="C8" s="16" t="s">
        <v>19</v>
      </c>
      <c r="D8" s="25"/>
      <c r="E8" s="25"/>
      <c r="F8" s="78"/>
      <c r="G8" s="78"/>
      <c r="H8" s="78"/>
      <c r="I8" s="78"/>
      <c r="J8" s="78"/>
      <c r="K8" s="78"/>
      <c r="L8" s="78"/>
      <c r="M8" s="78"/>
      <c r="N8" s="32"/>
      <c r="O8" s="32"/>
      <c r="P8" s="25"/>
    </row>
    <row r="9" spans="1:16" x14ac:dyDescent="0.2">
      <c r="A9" s="132"/>
      <c r="B9" s="132"/>
      <c r="C9" s="16" t="s">
        <v>20</v>
      </c>
      <c r="D9" s="17"/>
      <c r="E9" s="17"/>
      <c r="F9" s="54">
        <v>210.19</v>
      </c>
      <c r="G9" s="54">
        <v>184.75</v>
      </c>
      <c r="H9" s="54">
        <v>910.26</v>
      </c>
      <c r="I9" s="54">
        <v>524.94000000000005</v>
      </c>
      <c r="J9" s="54">
        <v>1186.96</v>
      </c>
      <c r="K9" s="54">
        <v>1074.58</v>
      </c>
      <c r="L9" s="54">
        <f>L16+L24+L32</f>
        <v>3691.81</v>
      </c>
      <c r="M9" s="54">
        <v>3673.71</v>
      </c>
      <c r="N9" s="62">
        <v>1672.4</v>
      </c>
      <c r="O9" s="62">
        <v>1692.4</v>
      </c>
      <c r="P9" s="25"/>
    </row>
    <row r="10" spans="1:16" x14ac:dyDescent="0.2">
      <c r="A10" s="132"/>
      <c r="B10" s="132"/>
      <c r="C10" s="16" t="s">
        <v>10</v>
      </c>
      <c r="D10" s="26"/>
      <c r="E10" s="26"/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140.55896999999999</v>
      </c>
      <c r="M10" s="34">
        <v>413.01</v>
      </c>
      <c r="N10" s="31">
        <v>0</v>
      </c>
      <c r="O10" s="31">
        <v>0</v>
      </c>
      <c r="P10" s="12"/>
    </row>
    <row r="11" spans="1:16" x14ac:dyDescent="0.2">
      <c r="A11" s="132"/>
      <c r="B11" s="132"/>
      <c r="C11" s="16" t="s">
        <v>21</v>
      </c>
      <c r="D11" s="26"/>
      <c r="E11" s="26"/>
      <c r="F11" s="33">
        <v>0</v>
      </c>
      <c r="G11" s="33">
        <v>0</v>
      </c>
      <c r="H11" s="33">
        <v>251.1</v>
      </c>
      <c r="I11" s="33">
        <v>0</v>
      </c>
      <c r="J11" s="33">
        <v>251.1</v>
      </c>
      <c r="K11" s="33">
        <v>0</v>
      </c>
      <c r="L11" s="34">
        <v>922.69290999999998</v>
      </c>
      <c r="M11" s="34">
        <v>1550.77</v>
      </c>
      <c r="N11" s="31">
        <v>0</v>
      </c>
      <c r="O11" s="31">
        <v>0</v>
      </c>
      <c r="P11" s="12"/>
    </row>
    <row r="12" spans="1:16" x14ac:dyDescent="0.2">
      <c r="A12" s="132"/>
      <c r="B12" s="132"/>
      <c r="C12" s="16" t="s">
        <v>48</v>
      </c>
      <c r="D12" s="3"/>
      <c r="E12" s="3"/>
      <c r="F12" s="33">
        <f t="shared" ref="F12:G12" si="0">F9</f>
        <v>210.19</v>
      </c>
      <c r="G12" s="33">
        <f t="shared" si="0"/>
        <v>184.75</v>
      </c>
      <c r="H12" s="33">
        <v>659.16</v>
      </c>
      <c r="I12" s="33"/>
      <c r="J12" s="33">
        <v>935.86</v>
      </c>
      <c r="K12" s="33">
        <v>946.57</v>
      </c>
      <c r="L12" s="34">
        <v>1780.3478700000001</v>
      </c>
      <c r="M12" s="34">
        <v>1709.93</v>
      </c>
      <c r="N12" s="31">
        <v>1672.4</v>
      </c>
      <c r="O12" s="31">
        <v>1692.4</v>
      </c>
      <c r="P12" s="7"/>
    </row>
    <row r="13" spans="1:16" ht="25.5" x14ac:dyDescent="0.2">
      <c r="A13" s="132"/>
      <c r="B13" s="132"/>
      <c r="C13" s="16" t="s">
        <v>33</v>
      </c>
      <c r="D13" s="3"/>
      <c r="E13" s="3"/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4">
        <v>0</v>
      </c>
      <c r="M13" s="34">
        <v>0</v>
      </c>
      <c r="N13" s="31">
        <v>0</v>
      </c>
      <c r="O13" s="31">
        <v>0</v>
      </c>
      <c r="P13" s="7"/>
    </row>
    <row r="14" spans="1:16" x14ac:dyDescent="0.2">
      <c r="A14" s="132"/>
      <c r="B14" s="132"/>
      <c r="C14" s="16" t="s">
        <v>38</v>
      </c>
      <c r="D14" s="3"/>
      <c r="E14" s="3"/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4">
        <v>0</v>
      </c>
      <c r="M14" s="34">
        <v>0</v>
      </c>
      <c r="N14" s="31">
        <v>0</v>
      </c>
      <c r="O14" s="31">
        <v>0</v>
      </c>
      <c r="P14" s="7"/>
    </row>
    <row r="15" spans="1:16" x14ac:dyDescent="0.2">
      <c r="A15" s="132"/>
      <c r="B15" s="132"/>
      <c r="C15" s="16" t="s">
        <v>22</v>
      </c>
      <c r="D15" s="3"/>
      <c r="E15" s="3"/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4">
        <v>0</v>
      </c>
      <c r="N15" s="31">
        <v>0</v>
      </c>
      <c r="O15" s="31">
        <v>0</v>
      </c>
      <c r="P15" s="7"/>
    </row>
    <row r="16" spans="1:16" ht="25.5" customHeight="1" x14ac:dyDescent="0.2">
      <c r="A16" s="99" t="s">
        <v>32</v>
      </c>
      <c r="B16" s="129" t="s">
        <v>54</v>
      </c>
      <c r="C16" s="16" t="s">
        <v>19</v>
      </c>
      <c r="D16" s="3"/>
      <c r="E16" s="3"/>
      <c r="F16" s="46">
        <v>183.69</v>
      </c>
      <c r="G16" s="46">
        <v>172.75</v>
      </c>
      <c r="H16" s="46">
        <v>876.26</v>
      </c>
      <c r="I16" s="46">
        <v>496.52</v>
      </c>
      <c r="J16" s="46">
        <v>1147.46</v>
      </c>
      <c r="K16" s="46"/>
      <c r="L16" s="47">
        <v>1505.4</v>
      </c>
      <c r="M16" s="47">
        <v>1487.3</v>
      </c>
      <c r="N16" s="48">
        <v>1314.9</v>
      </c>
      <c r="O16" s="48">
        <v>1324.9</v>
      </c>
      <c r="P16" s="7"/>
    </row>
    <row r="17" spans="1:16" x14ac:dyDescent="0.2">
      <c r="A17" s="100"/>
      <c r="B17" s="130"/>
      <c r="C17" s="16" t="s">
        <v>20</v>
      </c>
      <c r="D17" s="3"/>
      <c r="E17" s="3"/>
      <c r="F17" s="33"/>
      <c r="G17" s="33"/>
      <c r="H17" s="33"/>
      <c r="I17" s="33"/>
      <c r="J17" s="33"/>
      <c r="K17" s="33"/>
      <c r="L17" s="34"/>
      <c r="M17" s="34"/>
      <c r="N17" s="31"/>
      <c r="O17" s="31"/>
      <c r="P17" s="7"/>
    </row>
    <row r="18" spans="1:16" x14ac:dyDescent="0.2">
      <c r="A18" s="100"/>
      <c r="B18" s="130"/>
      <c r="C18" s="16" t="s">
        <v>10</v>
      </c>
      <c r="D18" s="3"/>
      <c r="E18" s="3"/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/>
      <c r="L18" s="34">
        <v>0</v>
      </c>
      <c r="M18" s="34">
        <v>0</v>
      </c>
      <c r="N18" s="31">
        <v>0</v>
      </c>
      <c r="O18" s="31">
        <v>0</v>
      </c>
      <c r="P18" s="7"/>
    </row>
    <row r="19" spans="1:16" x14ac:dyDescent="0.2">
      <c r="A19" s="100"/>
      <c r="B19" s="130"/>
      <c r="C19" s="16" t="s">
        <v>21</v>
      </c>
      <c r="D19" s="3"/>
      <c r="E19" s="3"/>
      <c r="F19" s="33">
        <v>0</v>
      </c>
      <c r="G19" s="33">
        <v>0</v>
      </c>
      <c r="H19" s="33">
        <v>251.1</v>
      </c>
      <c r="I19" s="33">
        <v>0</v>
      </c>
      <c r="J19" s="33">
        <v>251.1</v>
      </c>
      <c r="K19" s="33"/>
      <c r="L19" s="34">
        <v>251.1</v>
      </c>
      <c r="M19" s="34">
        <v>251.1</v>
      </c>
      <c r="N19" s="31">
        <v>0</v>
      </c>
      <c r="O19" s="31">
        <v>0</v>
      </c>
      <c r="P19" s="7"/>
    </row>
    <row r="20" spans="1:16" x14ac:dyDescent="0.2">
      <c r="A20" s="100"/>
      <c r="B20" s="130"/>
      <c r="C20" s="16" t="s">
        <v>48</v>
      </c>
      <c r="D20" s="3"/>
      <c r="E20" s="3"/>
      <c r="F20" s="33">
        <v>183.69</v>
      </c>
      <c r="G20" s="33">
        <v>172.75</v>
      </c>
      <c r="H20" s="33">
        <v>625.16</v>
      </c>
      <c r="I20" s="33"/>
      <c r="J20" s="33">
        <v>896.36</v>
      </c>
      <c r="K20" s="33"/>
      <c r="L20" s="34">
        <v>1254.3</v>
      </c>
      <c r="M20" s="34">
        <v>1236.2</v>
      </c>
      <c r="N20" s="31">
        <v>1314.9</v>
      </c>
      <c r="O20" s="31">
        <v>1324.9</v>
      </c>
      <c r="P20" s="7"/>
    </row>
    <row r="21" spans="1:16" ht="25.5" x14ac:dyDescent="0.2">
      <c r="A21" s="100"/>
      <c r="B21" s="130"/>
      <c r="C21" s="16" t="s">
        <v>33</v>
      </c>
      <c r="D21" s="3"/>
      <c r="E21" s="3"/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/>
      <c r="L21" s="34">
        <v>0</v>
      </c>
      <c r="M21" s="34">
        <v>0</v>
      </c>
      <c r="N21" s="31">
        <v>0</v>
      </c>
      <c r="O21" s="31">
        <v>0</v>
      </c>
      <c r="P21" s="7"/>
    </row>
    <row r="22" spans="1:16" x14ac:dyDescent="0.2">
      <c r="A22" s="100"/>
      <c r="B22" s="130"/>
      <c r="C22" s="16" t="s">
        <v>38</v>
      </c>
      <c r="D22" s="3"/>
      <c r="E22" s="3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/>
      <c r="L22" s="34">
        <v>0</v>
      </c>
      <c r="M22" s="34">
        <v>0</v>
      </c>
      <c r="N22" s="31">
        <v>0</v>
      </c>
      <c r="O22" s="31">
        <v>0</v>
      </c>
      <c r="P22" s="7"/>
    </row>
    <row r="23" spans="1:16" x14ac:dyDescent="0.2">
      <c r="A23" s="101"/>
      <c r="B23" s="131"/>
      <c r="C23" s="16" t="s">
        <v>22</v>
      </c>
      <c r="D23" s="3"/>
      <c r="E23" s="3"/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/>
      <c r="L23" s="34">
        <v>0</v>
      </c>
      <c r="M23" s="34">
        <v>0</v>
      </c>
      <c r="N23" s="31">
        <v>0</v>
      </c>
      <c r="O23" s="31">
        <v>0</v>
      </c>
      <c r="P23" s="7"/>
    </row>
    <row r="24" spans="1:16" ht="18" customHeight="1" x14ac:dyDescent="0.2">
      <c r="A24" s="99" t="s">
        <v>50</v>
      </c>
      <c r="B24" s="129" t="s">
        <v>55</v>
      </c>
      <c r="C24" s="16" t="s">
        <v>19</v>
      </c>
      <c r="D24" s="3"/>
      <c r="E24" s="3"/>
      <c r="F24" s="46">
        <v>26.5</v>
      </c>
      <c r="G24" s="46">
        <v>12</v>
      </c>
      <c r="H24" s="46">
        <v>34</v>
      </c>
      <c r="I24" s="46">
        <v>28.42</v>
      </c>
      <c r="J24" s="46">
        <v>39.5</v>
      </c>
      <c r="K24" s="46"/>
      <c r="L24" s="47">
        <v>47</v>
      </c>
      <c r="M24" s="47">
        <v>47</v>
      </c>
      <c r="N24" s="48">
        <v>57</v>
      </c>
      <c r="O24" s="48">
        <v>67</v>
      </c>
      <c r="P24" s="7"/>
    </row>
    <row r="25" spans="1:16" x14ac:dyDescent="0.2">
      <c r="A25" s="100"/>
      <c r="B25" s="130"/>
      <c r="C25" s="16" t="s">
        <v>20</v>
      </c>
      <c r="D25" s="3"/>
      <c r="E25" s="3"/>
      <c r="F25" s="33"/>
      <c r="G25" s="33"/>
      <c r="H25" s="33"/>
      <c r="I25" s="33"/>
      <c r="J25" s="33"/>
      <c r="K25" s="33"/>
      <c r="L25" s="34"/>
      <c r="M25" s="34"/>
      <c r="N25" s="31"/>
      <c r="O25" s="31"/>
      <c r="P25" s="7"/>
    </row>
    <row r="26" spans="1:16" x14ac:dyDescent="0.2">
      <c r="A26" s="100"/>
      <c r="B26" s="130"/>
      <c r="C26" s="16" t="s">
        <v>10</v>
      </c>
      <c r="D26" s="3"/>
      <c r="E26" s="3"/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4">
        <v>0</v>
      </c>
      <c r="N26" s="31">
        <v>0</v>
      </c>
      <c r="O26" s="31">
        <v>0</v>
      </c>
      <c r="P26" s="7"/>
    </row>
    <row r="27" spans="1:16" x14ac:dyDescent="0.2">
      <c r="A27" s="100"/>
      <c r="B27" s="130"/>
      <c r="C27" s="16" t="s">
        <v>21</v>
      </c>
      <c r="D27" s="3"/>
      <c r="E27" s="3"/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4">
        <v>0</v>
      </c>
      <c r="N27" s="31">
        <v>0</v>
      </c>
      <c r="O27" s="31">
        <v>0</v>
      </c>
      <c r="P27" s="7"/>
    </row>
    <row r="28" spans="1:16" x14ac:dyDescent="0.2">
      <c r="A28" s="100"/>
      <c r="B28" s="130"/>
      <c r="C28" s="16" t="s">
        <v>48</v>
      </c>
      <c r="D28" s="3"/>
      <c r="E28" s="3"/>
      <c r="F28" s="33">
        <v>26.5</v>
      </c>
      <c r="G28" s="33">
        <v>12</v>
      </c>
      <c r="H28" s="33">
        <v>34</v>
      </c>
      <c r="I28" s="33">
        <v>28.42</v>
      </c>
      <c r="J28" s="33">
        <v>39.5</v>
      </c>
      <c r="K28" s="33"/>
      <c r="L28" s="34">
        <v>47</v>
      </c>
      <c r="M28" s="34">
        <v>47</v>
      </c>
      <c r="N28" s="31">
        <v>57</v>
      </c>
      <c r="O28" s="31">
        <v>67</v>
      </c>
      <c r="P28" s="7"/>
    </row>
    <row r="29" spans="1:16" ht="25.5" x14ac:dyDescent="0.2">
      <c r="A29" s="100"/>
      <c r="B29" s="130"/>
      <c r="C29" s="16" t="s">
        <v>33</v>
      </c>
      <c r="D29" s="3"/>
      <c r="E29" s="3"/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4">
        <v>0</v>
      </c>
      <c r="M29" s="34">
        <v>0</v>
      </c>
      <c r="N29" s="31">
        <v>0</v>
      </c>
      <c r="O29" s="31">
        <v>0</v>
      </c>
      <c r="P29" s="7"/>
    </row>
    <row r="30" spans="1:16" x14ac:dyDescent="0.2">
      <c r="A30" s="100"/>
      <c r="B30" s="130"/>
      <c r="C30" s="16" t="s">
        <v>38</v>
      </c>
      <c r="D30" s="3"/>
      <c r="E30" s="3"/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4">
        <v>0</v>
      </c>
      <c r="N30" s="31">
        <v>0</v>
      </c>
      <c r="O30" s="31">
        <v>0</v>
      </c>
      <c r="P30" s="7"/>
    </row>
    <row r="31" spans="1:16" x14ac:dyDescent="0.2">
      <c r="A31" s="101"/>
      <c r="B31" s="131"/>
      <c r="C31" s="16" t="s">
        <v>22</v>
      </c>
      <c r="D31" s="3"/>
      <c r="E31" s="3"/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4">
        <v>0</v>
      </c>
      <c r="N31" s="31">
        <v>0</v>
      </c>
      <c r="O31" s="31">
        <v>0</v>
      </c>
      <c r="P31" s="7"/>
    </row>
    <row r="32" spans="1:16" ht="13.5" customHeight="1" x14ac:dyDescent="0.2">
      <c r="A32" s="107" t="s">
        <v>51</v>
      </c>
      <c r="B32" s="107" t="s">
        <v>52</v>
      </c>
      <c r="C32" s="16" t="s">
        <v>19</v>
      </c>
      <c r="D32" s="3"/>
      <c r="E32" s="3"/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7">
        <f>L34+L35+L36</f>
        <v>2139.41</v>
      </c>
      <c r="M32" s="47">
        <f>M34+M35+M36</f>
        <v>2139.41</v>
      </c>
      <c r="N32" s="48">
        <v>300.5</v>
      </c>
      <c r="O32" s="48">
        <v>300.5</v>
      </c>
      <c r="P32" s="7"/>
    </row>
    <row r="33" spans="1:17" x14ac:dyDescent="0.2">
      <c r="A33" s="107"/>
      <c r="B33" s="107"/>
      <c r="C33" s="16" t="s">
        <v>20</v>
      </c>
      <c r="D33" s="3"/>
      <c r="E33" s="3"/>
      <c r="F33" s="33"/>
      <c r="G33" s="33"/>
      <c r="H33" s="33"/>
      <c r="I33" s="33"/>
      <c r="J33" s="33"/>
      <c r="K33" s="33"/>
      <c r="L33" s="34"/>
      <c r="M33" s="34"/>
      <c r="N33" s="31"/>
      <c r="O33" s="31"/>
      <c r="P33" s="7"/>
    </row>
    <row r="34" spans="1:17" x14ac:dyDescent="0.2">
      <c r="A34" s="107"/>
      <c r="B34" s="107"/>
      <c r="C34" s="16" t="s">
        <v>10</v>
      </c>
      <c r="D34" s="3"/>
      <c r="E34" s="3"/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59">
        <v>413.01</v>
      </c>
      <c r="M34" s="59">
        <v>413.01</v>
      </c>
      <c r="N34" s="31">
        <v>0</v>
      </c>
      <c r="O34" s="31">
        <v>0</v>
      </c>
      <c r="P34" s="7"/>
    </row>
    <row r="35" spans="1:17" x14ac:dyDescent="0.2">
      <c r="A35" s="107"/>
      <c r="B35" s="107"/>
      <c r="C35" s="16" t="s">
        <v>21</v>
      </c>
      <c r="D35" s="3"/>
      <c r="E35" s="3"/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59">
        <v>1299.67</v>
      </c>
      <c r="M35" s="59">
        <v>1299.67</v>
      </c>
      <c r="N35" s="31">
        <v>0</v>
      </c>
      <c r="O35" s="31">
        <v>0</v>
      </c>
      <c r="P35" s="7"/>
    </row>
    <row r="36" spans="1:17" x14ac:dyDescent="0.2">
      <c r="A36" s="107"/>
      <c r="B36" s="107"/>
      <c r="C36" s="16" t="s">
        <v>48</v>
      </c>
      <c r="D36" s="3"/>
      <c r="E36" s="3"/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63">
        <v>426.73</v>
      </c>
      <c r="M36" s="61">
        <v>426.73</v>
      </c>
      <c r="N36" s="31">
        <v>300.5</v>
      </c>
      <c r="O36" s="31">
        <v>300.5</v>
      </c>
      <c r="P36" s="7"/>
    </row>
    <row r="37" spans="1:17" ht="25.5" x14ac:dyDescent="0.2">
      <c r="A37" s="107"/>
      <c r="B37" s="107"/>
      <c r="C37" s="16" t="s">
        <v>33</v>
      </c>
      <c r="D37" s="3"/>
      <c r="E37" s="3"/>
      <c r="F37" s="33"/>
      <c r="G37" s="33"/>
      <c r="H37" s="33"/>
      <c r="I37" s="33"/>
      <c r="J37" s="33"/>
      <c r="K37" s="33"/>
      <c r="L37" s="60"/>
      <c r="M37" s="64"/>
      <c r="N37" s="31">
        <v>0</v>
      </c>
      <c r="O37" s="31">
        <v>0</v>
      </c>
      <c r="P37" s="7"/>
    </row>
    <row r="38" spans="1:17" x14ac:dyDescent="0.2">
      <c r="A38" s="107"/>
      <c r="B38" s="107"/>
      <c r="C38" s="16" t="s">
        <v>38</v>
      </c>
      <c r="D38" s="3"/>
      <c r="E38" s="3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4">
        <v>0</v>
      </c>
      <c r="M38" s="34">
        <v>0</v>
      </c>
      <c r="N38" s="31">
        <v>0</v>
      </c>
      <c r="O38" s="31">
        <v>0</v>
      </c>
      <c r="P38" s="7"/>
    </row>
    <row r="39" spans="1:17" x14ac:dyDescent="0.2">
      <c r="A39" s="107"/>
      <c r="B39" s="107"/>
      <c r="C39" s="16" t="s">
        <v>22</v>
      </c>
      <c r="D39" s="3"/>
      <c r="E39" s="3"/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4">
        <v>0</v>
      </c>
      <c r="M39" s="34">
        <v>0</v>
      </c>
      <c r="N39" s="31">
        <v>0</v>
      </c>
      <c r="O39" s="31">
        <v>0</v>
      </c>
      <c r="P39" s="7"/>
    </row>
    <row r="40" spans="1:17" ht="13.5" customHeight="1" x14ac:dyDescent="0.2">
      <c r="D40" s="22"/>
      <c r="E40" s="22"/>
      <c r="F40" s="22"/>
      <c r="G40" s="22"/>
      <c r="H40" s="22"/>
      <c r="I40" s="22"/>
      <c r="J40" s="22"/>
      <c r="K40" s="22"/>
      <c r="L40" s="9"/>
      <c r="M40" s="9"/>
      <c r="N40" s="9"/>
      <c r="O40" s="9"/>
      <c r="P40" s="9"/>
    </row>
    <row r="41" spans="1:17" ht="15.75" x14ac:dyDescent="0.25">
      <c r="A41" s="111" t="s">
        <v>79</v>
      </c>
      <c r="B41" s="111"/>
      <c r="C41" s="111"/>
      <c r="D41" s="111"/>
      <c r="E41" s="13"/>
      <c r="F41" s="13"/>
      <c r="G41" s="111"/>
      <c r="H41" s="111"/>
      <c r="I41" s="111"/>
      <c r="J41" s="111"/>
      <c r="K41" s="111"/>
      <c r="L41" s="111"/>
      <c r="M41" s="111"/>
      <c r="N41" s="13"/>
      <c r="O41" s="30" t="s">
        <v>78</v>
      </c>
      <c r="P41" s="30"/>
      <c r="Q41" s="30"/>
    </row>
    <row r="42" spans="1:17" x14ac:dyDescent="0.2">
      <c r="D42" s="23"/>
      <c r="E42" s="23"/>
      <c r="F42" s="23"/>
      <c r="G42" s="23"/>
      <c r="H42" s="23"/>
      <c r="I42" s="23"/>
      <c r="J42" s="23"/>
      <c r="K42" s="23"/>
      <c r="L42" s="9"/>
      <c r="M42" s="9"/>
      <c r="N42" s="9"/>
      <c r="O42" s="9"/>
      <c r="P42" s="9"/>
    </row>
    <row r="43" spans="1:17" ht="15.75" x14ac:dyDescent="0.25">
      <c r="A43" s="67"/>
      <c r="B43" s="6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D44" s="23"/>
      <c r="E44" s="23"/>
      <c r="F44" s="23"/>
      <c r="G44" s="23"/>
      <c r="H44" s="23"/>
      <c r="I44" s="23"/>
      <c r="J44" s="23"/>
      <c r="K44" s="23"/>
      <c r="L44" s="9"/>
      <c r="M44" s="9"/>
      <c r="N44" s="9"/>
      <c r="O44" s="9"/>
      <c r="P44" s="9"/>
    </row>
    <row r="45" spans="1:17" x14ac:dyDescent="0.2">
      <c r="D45" s="24"/>
      <c r="E45" s="24"/>
      <c r="F45" s="24"/>
      <c r="G45" s="24"/>
      <c r="H45" s="24"/>
      <c r="I45" s="24"/>
      <c r="J45" s="24"/>
      <c r="K45" s="24"/>
      <c r="L45" s="21"/>
      <c r="M45" s="21"/>
      <c r="N45" s="21"/>
      <c r="O45" s="21"/>
      <c r="P45" s="21"/>
    </row>
    <row r="46" spans="1:17" x14ac:dyDescent="0.2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7" x14ac:dyDescent="0.2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7" x14ac:dyDescent="0.2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8" ht="15.75" x14ac:dyDescent="0.2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R49" s="30"/>
    </row>
    <row r="50" spans="1:18" x14ac:dyDescent="0.2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8" s="8" customFormat="1" ht="49.5" customHeight="1" x14ac:dyDescent="0.25">
      <c r="A51"/>
      <c r="B51"/>
      <c r="C51"/>
      <c r="D51" s="9"/>
      <c r="E51" s="9"/>
      <c r="F51" s="9"/>
      <c r="G51" s="9"/>
      <c r="H51" s="9"/>
      <c r="I51" s="9"/>
      <c r="J51" s="9"/>
      <c r="K51" s="9"/>
      <c r="L51"/>
      <c r="M51"/>
      <c r="N51"/>
      <c r="O51"/>
      <c r="P51"/>
      <c r="Q51"/>
    </row>
    <row r="53" spans="1:18" x14ac:dyDescent="0.2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61" spans="1:18" ht="106.5" customHeight="1" x14ac:dyDescent="0.2"/>
  </sheetData>
  <mergeCells count="29">
    <mergeCell ref="N1:P1"/>
    <mergeCell ref="N2:P2"/>
    <mergeCell ref="F8:G8"/>
    <mergeCell ref="A5:A7"/>
    <mergeCell ref="B5:B7"/>
    <mergeCell ref="C5:C7"/>
    <mergeCell ref="P5:P7"/>
    <mergeCell ref="A3:P3"/>
    <mergeCell ref="A8:A15"/>
    <mergeCell ref="D5:E6"/>
    <mergeCell ref="F5:M5"/>
    <mergeCell ref="F6:G6"/>
    <mergeCell ref="H8:I8"/>
    <mergeCell ref="J8:K8"/>
    <mergeCell ref="A24:A31"/>
    <mergeCell ref="N5:O6"/>
    <mergeCell ref="A43:B43"/>
    <mergeCell ref="L8:M8"/>
    <mergeCell ref="H6:I6"/>
    <mergeCell ref="J6:K6"/>
    <mergeCell ref="L6:M6"/>
    <mergeCell ref="A16:A23"/>
    <mergeCell ref="B16:B23"/>
    <mergeCell ref="B8:B15"/>
    <mergeCell ref="A41:D41"/>
    <mergeCell ref="G41:M41"/>
    <mergeCell ref="A32:A39"/>
    <mergeCell ref="B32:B39"/>
    <mergeCell ref="B24:B31"/>
  </mergeCells>
  <pageMargins left="0.17" right="0.21" top="0.39" bottom="0.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8 показатели </vt:lpstr>
      <vt:lpstr>9 средства по кодам</vt:lpstr>
      <vt:lpstr>10 средства бюджет</vt:lpstr>
      <vt:lpstr>'10 средства бюджет'!Область_печати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Катерина</cp:lastModifiedBy>
  <cp:lastPrinted>2015-02-02T08:43:08Z</cp:lastPrinted>
  <dcterms:created xsi:type="dcterms:W3CDTF">2007-07-17T01:27:34Z</dcterms:created>
  <dcterms:modified xsi:type="dcterms:W3CDTF">2015-04-09T06:37:03Z</dcterms:modified>
</cp:coreProperties>
</file>