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8" i="2"/>
  <c r="D8"/>
  <c r="D25"/>
  <c r="C28"/>
  <c r="C29"/>
  <c r="C30"/>
  <c r="C31"/>
  <c r="C32"/>
  <c r="C17"/>
  <c r="C15"/>
  <c r="C16"/>
  <c r="C22" l="1"/>
  <c r="C23"/>
  <c r="C24"/>
  <c r="C18"/>
  <c r="F18"/>
  <c r="H8"/>
  <c r="G8"/>
  <c r="H25"/>
  <c r="G25"/>
  <c r="E25"/>
  <c r="F15"/>
  <c r="C20"/>
  <c r="C19"/>
  <c r="F10"/>
  <c r="F11"/>
  <c r="F12"/>
  <c r="F13"/>
  <c r="F14"/>
  <c r="F28"/>
  <c r="F32"/>
  <c r="F27"/>
  <c r="F8" l="1"/>
  <c r="H7"/>
  <c r="F25"/>
  <c r="G7"/>
  <c r="F7" l="1"/>
  <c r="C11"/>
  <c r="C12"/>
  <c r="C13"/>
  <c r="C14"/>
  <c r="C10"/>
  <c r="C27"/>
  <c r="E7" l="1"/>
  <c r="C25"/>
  <c r="D7"/>
  <c r="C8"/>
  <c r="C7" l="1"/>
</calcChain>
</file>

<file path=xl/sharedStrings.xml><?xml version="1.0" encoding="utf-8"?>
<sst xmlns="http://schemas.openxmlformats.org/spreadsheetml/2006/main" count="46" uniqueCount="44">
  <si>
    <t>Направление расходов капитального характера</t>
  </si>
  <si>
    <t>№ п/п</t>
  </si>
  <si>
    <t>1.1</t>
  </si>
  <si>
    <t>1.2</t>
  </si>
  <si>
    <t>прочие объекты</t>
  </si>
  <si>
    <t>Квартал и год, в ценах которых определена стоимость</t>
  </si>
  <si>
    <t>Всего, в т.ч.:</t>
  </si>
  <si>
    <t>В соответствии с утвержденной проектной документацией (заключением государственной экспертизы) в ценах на момент ее утверждения</t>
  </si>
  <si>
    <t>Сметная стоимость объекта</t>
  </si>
  <si>
    <t>объекты муниицпальной собственности, софинансируемые из краевого бюджета</t>
  </si>
  <si>
    <t xml:space="preserve">Капитальные вложения в объекты муниицпальной собственности </t>
  </si>
  <si>
    <t>тыс. рублей</t>
  </si>
  <si>
    <t>* Включая кап.ремонты, реконструкцию, строительство и приобретение основных средств</t>
  </si>
  <si>
    <t>3=4+5</t>
  </si>
  <si>
    <t>6=7+8</t>
  </si>
  <si>
    <t>Таблица 2</t>
  </si>
  <si>
    <r>
      <t xml:space="preserve">1.2. Расходы местного бюджета за счет целевых МБТ из краевого бюджета
</t>
    </r>
    <r>
      <rPr>
        <i/>
        <sz val="10"/>
        <color indexed="8"/>
        <rFont val="Times New Roman"/>
        <family val="1"/>
        <charset val="204"/>
      </rPr>
      <t>(в разрезе краевых ГП)</t>
    </r>
  </si>
  <si>
    <t>Оценочная стоимость 
(по объектам, не имеющим заключения государственной экспертизы)</t>
  </si>
  <si>
    <t>1.1. Расходы местного бюджета 
(без учета расходов, планируемых за счет целевых МБТ из краевого бюджета, включая переходящие остатки)</t>
  </si>
  <si>
    <t>1.1. Расходы местного бюджета 
(без учета расходов, за счет целевых МБТ из краевого бюджета, включая переходящие остатки)</t>
  </si>
  <si>
    <t>в разрезе объектов по отраслям экономики и государственным программам Красноярского края</t>
  </si>
  <si>
    <t>в разрезе объектов по отраслям экономики и муниципальным программам</t>
  </si>
  <si>
    <t xml:space="preserve">Субсидии на капитальный ремонт и ремонт автомобильных дорог общего пользования местного значения  за счет средств дорожного фонда Красноярского края </t>
  </si>
  <si>
    <t>Субсидии на осуществление расходов, направленных на осуществление (возмещение) расходов, направленных на развитие и повышение качества работы муниципальных учреждений</t>
  </si>
  <si>
    <t xml:space="preserve"> Ремонт наружных сетей водоснабжения, колодцев, приобретение  котлов, насосов</t>
  </si>
  <si>
    <t>Сведения о планируемых объемах расходов капитального характера бюджета Боготольского района*</t>
  </si>
  <si>
    <t>Обеспечение жилыми помещениями детей-сирот и детей оставшихся без попечения родителей , лиц из числа детей-сирот и детей,оставшихся без попечения родителей,лиц которые относились к категории детей-сирот и детей, оставшихся без попечения родителей , и достигли возраста 23 лет</t>
  </si>
  <si>
    <t>факт 2023 год</t>
  </si>
  <si>
    <t>план на 2024 год</t>
  </si>
  <si>
    <t>Субсидии на создание условий для обеспечения услугами связи малочисленных и труднодоступных населенных пунктов Красноярского края</t>
  </si>
  <si>
    <t>Иные межбюджетные трансферты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</si>
  <si>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Иные межбюджетные трансферты на содержание памятников за счет средств местного бюджета</t>
  </si>
  <si>
    <t>Мероприятия проводимые в отношении недвижимого имущества Боготольского района</t>
  </si>
  <si>
    <t>Резервный фонд Правительства Красноярского края (ремонт котельной с. Критово)</t>
  </si>
  <si>
    <t>Ремонт здания МБОУ ДО ДМШ Боготольского района</t>
  </si>
  <si>
    <t xml:space="preserve">Приобретения водогрейного котла </t>
  </si>
  <si>
    <t xml:space="preserve">Устройство шахтных колодцев </t>
  </si>
  <si>
    <t>Обустройство бетонных площадок для сбора золошлаковых отходов на котельной МУП «РТЭК»</t>
  </si>
  <si>
    <t>Приобретение спецтехники (автомобиля КАМАЗ )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</si>
  <si>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</t>
  </si>
  <si>
    <t>Субсидии на оснащение музыкальными инструментами детских школ искусств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</si>
  <si>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</si>
  <si>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</t>
  </si>
  <si>
    <t>Расходы по капитальному ремону, реконструкции находящихся в муниципальной собственности объектов коммунальной инфраструктуры,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</si>
</sst>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/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tabSelected="1" view="pageBreakPreview" zoomScale="115" zoomScaleNormal="68" zoomScaleSheetLayoutView="115" workbookViewId="0">
      <selection activeCell="D7" sqref="D7"/>
    </sheetView>
  </sheetViews>
  <sheetFormatPr defaultRowHeight="15"/>
  <cols>
    <col min="1" max="1" width="6.85546875" customWidth="1"/>
    <col min="2" max="2" width="39.42578125" customWidth="1"/>
    <col min="3" max="3" width="12.7109375" customWidth="1"/>
    <col min="4" max="4" width="21.140625" customWidth="1"/>
    <col min="5" max="5" width="15.7109375" customWidth="1"/>
    <col min="6" max="6" width="12.7109375" customWidth="1"/>
    <col min="7" max="7" width="19.5703125" customWidth="1"/>
    <col min="8" max="8" width="15.7109375" customWidth="1"/>
    <col min="9" max="9" width="19.28515625" customWidth="1"/>
    <col min="10" max="10" width="17.140625" customWidth="1"/>
    <col min="11" max="11" width="13.28515625" customWidth="1"/>
  </cols>
  <sheetData>
    <row r="1" spans="1:11" ht="26.25" customHeight="1">
      <c r="A1" s="1"/>
      <c r="B1" s="1"/>
      <c r="C1" s="1"/>
      <c r="D1" s="1"/>
      <c r="E1" s="1"/>
      <c r="F1" s="1"/>
      <c r="G1" s="1"/>
      <c r="H1" s="1"/>
      <c r="I1" s="1"/>
      <c r="J1" s="8"/>
      <c r="K1" s="10" t="s">
        <v>15</v>
      </c>
    </row>
    <row r="2" spans="1:11" ht="15" customHeight="1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31.5" customHeight="1">
      <c r="A3" s="1"/>
      <c r="B3" s="2"/>
      <c r="C3" s="2"/>
      <c r="D3" s="2"/>
      <c r="E3" s="2"/>
      <c r="F3" s="2"/>
      <c r="G3" s="2"/>
      <c r="H3" s="2"/>
      <c r="I3" s="1"/>
      <c r="J3" s="1"/>
      <c r="K3" s="1" t="s">
        <v>11</v>
      </c>
    </row>
    <row r="4" spans="1:11" ht="34.5" customHeight="1">
      <c r="A4" s="22" t="s">
        <v>1</v>
      </c>
      <c r="B4" s="24" t="s">
        <v>0</v>
      </c>
      <c r="C4" s="25" t="s">
        <v>27</v>
      </c>
      <c r="D4" s="26"/>
      <c r="E4" s="26"/>
      <c r="F4" s="25" t="s">
        <v>28</v>
      </c>
      <c r="G4" s="26"/>
      <c r="H4" s="26"/>
      <c r="I4" s="25" t="s">
        <v>8</v>
      </c>
      <c r="J4" s="26"/>
      <c r="K4" s="27"/>
    </row>
    <row r="5" spans="1:11" s="9" customFormat="1" ht="117.75" customHeight="1">
      <c r="A5" s="23"/>
      <c r="B5" s="24"/>
      <c r="C5" s="18" t="s">
        <v>6</v>
      </c>
      <c r="D5" s="3" t="s">
        <v>19</v>
      </c>
      <c r="E5" s="3" t="s">
        <v>16</v>
      </c>
      <c r="F5" s="18" t="s">
        <v>6</v>
      </c>
      <c r="G5" s="3" t="s">
        <v>18</v>
      </c>
      <c r="H5" s="3" t="s">
        <v>16</v>
      </c>
      <c r="I5" s="3" t="s">
        <v>7</v>
      </c>
      <c r="J5" s="3" t="s">
        <v>17</v>
      </c>
      <c r="K5" s="3" t="s">
        <v>5</v>
      </c>
    </row>
    <row r="6" spans="1:11">
      <c r="A6" s="3">
        <v>1</v>
      </c>
      <c r="B6" s="3">
        <v>2</v>
      </c>
      <c r="C6" s="18" t="s">
        <v>13</v>
      </c>
      <c r="D6" s="3">
        <v>4</v>
      </c>
      <c r="E6" s="3">
        <v>5</v>
      </c>
      <c r="F6" s="18" t="s">
        <v>14</v>
      </c>
      <c r="G6" s="3">
        <v>7</v>
      </c>
      <c r="H6" s="3">
        <v>8</v>
      </c>
      <c r="I6" s="3">
        <v>9</v>
      </c>
      <c r="J6" s="3">
        <v>10</v>
      </c>
      <c r="K6" s="3">
        <v>11</v>
      </c>
    </row>
    <row r="7" spans="1:11" s="14" customFormat="1" ht="27.75" customHeight="1">
      <c r="A7" s="11">
        <v>1</v>
      </c>
      <c r="B7" s="12" t="s">
        <v>10</v>
      </c>
      <c r="C7" s="13">
        <f>D7+E7</f>
        <v>54761.130000000005</v>
      </c>
      <c r="D7" s="13">
        <f>D8+D25</f>
        <v>20681.559999999998</v>
      </c>
      <c r="E7" s="13">
        <f>E8+E25</f>
        <v>34079.570000000007</v>
      </c>
      <c r="F7" s="13">
        <f>F8+F25</f>
        <v>2550</v>
      </c>
      <c r="G7" s="13">
        <f>G8+G25</f>
        <v>2550</v>
      </c>
      <c r="H7" s="13">
        <f>H8+H25</f>
        <v>0</v>
      </c>
      <c r="I7" s="13"/>
      <c r="J7" s="13"/>
      <c r="K7" s="13"/>
    </row>
    <row r="8" spans="1:11" s="17" customFormat="1" ht="25.5">
      <c r="A8" s="15" t="s">
        <v>2</v>
      </c>
      <c r="B8" s="16" t="s">
        <v>9</v>
      </c>
      <c r="C8" s="16">
        <f>D8+E8</f>
        <v>39445.330000000009</v>
      </c>
      <c r="D8" s="16">
        <f>D10+D11+D12+D13+D14+D16+D17+D18+D19+D20+D21+D22+D23+D24</f>
        <v>5365.76</v>
      </c>
      <c r="E8" s="16">
        <f>E10+E11+E12+E13+E14+E16+E17+E18+E19+E20+E21+E22+E23+E24</f>
        <v>34079.570000000007</v>
      </c>
      <c r="F8" s="16">
        <f>F10+F11+F12+F13+F14+F18+F19+F20</f>
        <v>800</v>
      </c>
      <c r="G8" s="16">
        <f>G10+G11+G12+G13+G14+G18+G19+G20</f>
        <v>800</v>
      </c>
      <c r="H8" s="16">
        <f>H10+H11+H12+H13+H14+H18+H19+H20</f>
        <v>0</v>
      </c>
      <c r="I8" s="16"/>
      <c r="J8" s="16"/>
      <c r="K8" s="16"/>
    </row>
    <row r="9" spans="1:11" ht="38.25">
      <c r="A9" s="4"/>
      <c r="B9" s="6" t="s">
        <v>20</v>
      </c>
      <c r="C9" s="19"/>
      <c r="D9" s="7"/>
      <c r="E9" s="7"/>
      <c r="F9" s="19"/>
      <c r="G9" s="5"/>
      <c r="H9" s="5"/>
      <c r="I9" s="5"/>
      <c r="J9" s="5"/>
      <c r="K9" s="5"/>
    </row>
    <row r="10" spans="1:11" ht="52.5" customHeight="1">
      <c r="A10" s="4"/>
      <c r="B10" s="6" t="s">
        <v>22</v>
      </c>
      <c r="C10" s="19">
        <f>D10+E10</f>
        <v>6006.5</v>
      </c>
      <c r="D10" s="7">
        <v>40.4</v>
      </c>
      <c r="E10" s="7">
        <v>5966.1</v>
      </c>
      <c r="F10" s="13">
        <f t="shared" ref="F10:F18" si="0">G10+H10</f>
        <v>0</v>
      </c>
      <c r="G10" s="5"/>
      <c r="H10" s="5"/>
      <c r="I10" s="5"/>
      <c r="J10" s="5"/>
      <c r="K10" s="5"/>
    </row>
    <row r="11" spans="1:11" ht="51">
      <c r="A11" s="4"/>
      <c r="B11" s="6" t="s">
        <v>29</v>
      </c>
      <c r="C11" s="19">
        <f t="shared" ref="C11:C18" si="1">D11+E11</f>
        <v>5480</v>
      </c>
      <c r="D11" s="7">
        <v>5.48</v>
      </c>
      <c r="E11" s="7">
        <v>5474.52</v>
      </c>
      <c r="F11" s="13">
        <f t="shared" si="0"/>
        <v>0</v>
      </c>
      <c r="G11" s="5"/>
      <c r="H11" s="5"/>
      <c r="I11" s="5"/>
      <c r="J11" s="5"/>
      <c r="K11" s="5"/>
    </row>
    <row r="12" spans="1:11" ht="66" customHeight="1">
      <c r="A12" s="4"/>
      <c r="B12" s="6" t="s">
        <v>23</v>
      </c>
      <c r="C12" s="19">
        <f t="shared" si="1"/>
        <v>5725.4000000000005</v>
      </c>
      <c r="D12" s="7">
        <v>832.8</v>
      </c>
      <c r="E12" s="7">
        <v>4892.6000000000004</v>
      </c>
      <c r="F12" s="13">
        <f t="shared" si="0"/>
        <v>800</v>
      </c>
      <c r="G12" s="5">
        <v>800</v>
      </c>
      <c r="H12" s="5"/>
      <c r="I12" s="5"/>
      <c r="J12" s="5"/>
      <c r="K12" s="5"/>
    </row>
    <row r="13" spans="1:11" ht="42.75" customHeight="1">
      <c r="A13" s="4"/>
      <c r="B13" s="6" t="s">
        <v>31</v>
      </c>
      <c r="C13" s="19">
        <f t="shared" si="1"/>
        <v>343.2</v>
      </c>
      <c r="D13" s="7">
        <v>343.2</v>
      </c>
      <c r="E13" s="7"/>
      <c r="F13" s="13">
        <f t="shared" si="0"/>
        <v>0</v>
      </c>
      <c r="G13" s="5"/>
      <c r="H13" s="5"/>
      <c r="I13" s="5"/>
      <c r="J13" s="5"/>
      <c r="K13" s="5"/>
    </row>
    <row r="14" spans="1:11" ht="178.5" customHeight="1">
      <c r="A14" s="4"/>
      <c r="B14" s="6" t="s">
        <v>30</v>
      </c>
      <c r="C14" s="19">
        <f t="shared" si="1"/>
        <v>6049.91</v>
      </c>
      <c r="D14" s="7">
        <v>60.51</v>
      </c>
      <c r="E14" s="7">
        <v>5989.4</v>
      </c>
      <c r="F14" s="13">
        <f t="shared" si="0"/>
        <v>0</v>
      </c>
      <c r="G14" s="5"/>
      <c r="H14" s="5"/>
      <c r="I14" s="5"/>
      <c r="J14" s="5"/>
      <c r="K14" s="5"/>
    </row>
    <row r="15" spans="1:11" ht="79.5" hidden="1" customHeight="1">
      <c r="A15" s="4"/>
      <c r="B15" s="6"/>
      <c r="C15" s="19">
        <f t="shared" si="1"/>
        <v>0</v>
      </c>
      <c r="D15" s="7"/>
      <c r="E15" s="7"/>
      <c r="F15" s="13">
        <f t="shared" si="0"/>
        <v>0</v>
      </c>
      <c r="G15" s="5"/>
      <c r="H15" s="5"/>
      <c r="I15" s="5"/>
      <c r="J15" s="5"/>
      <c r="K15" s="5"/>
    </row>
    <row r="16" spans="1:11" ht="96" customHeight="1">
      <c r="A16" s="4"/>
      <c r="B16" s="6" t="s">
        <v>41</v>
      </c>
      <c r="C16" s="19">
        <f t="shared" si="1"/>
        <v>1945.18</v>
      </c>
      <c r="D16" s="7">
        <v>19.53</v>
      </c>
      <c r="E16" s="7">
        <v>1925.65</v>
      </c>
      <c r="F16" s="13"/>
      <c r="G16" s="5"/>
      <c r="H16" s="5"/>
      <c r="I16" s="5"/>
      <c r="J16" s="5"/>
      <c r="K16" s="5"/>
    </row>
    <row r="17" spans="1:11" ht="63.75">
      <c r="A17" s="4"/>
      <c r="B17" s="6" t="s">
        <v>42</v>
      </c>
      <c r="C17" s="19">
        <f t="shared" si="1"/>
        <v>1865</v>
      </c>
      <c r="D17" s="7"/>
      <c r="E17" s="7">
        <v>1865</v>
      </c>
      <c r="F17" s="13"/>
      <c r="G17" s="5"/>
      <c r="H17" s="5"/>
      <c r="I17" s="5"/>
      <c r="J17" s="5"/>
      <c r="K17" s="5"/>
    </row>
    <row r="18" spans="1:11" ht="38.25">
      <c r="A18" s="4"/>
      <c r="B18" s="6" t="s">
        <v>33</v>
      </c>
      <c r="C18" s="19">
        <f t="shared" si="1"/>
        <v>684.6</v>
      </c>
      <c r="D18" s="7"/>
      <c r="E18" s="7">
        <v>684.6</v>
      </c>
      <c r="F18" s="13">
        <f t="shared" si="0"/>
        <v>0</v>
      </c>
      <c r="G18" s="5"/>
      <c r="H18" s="5"/>
      <c r="I18" s="5"/>
      <c r="J18" s="5"/>
      <c r="K18" s="5"/>
    </row>
    <row r="19" spans="1:11" ht="105.75" customHeight="1">
      <c r="A19" s="4"/>
      <c r="B19" s="6" t="s">
        <v>26</v>
      </c>
      <c r="C19" s="19">
        <f>D19+E19</f>
        <v>5702.7</v>
      </c>
      <c r="D19" s="7"/>
      <c r="E19" s="7">
        <v>5702.7</v>
      </c>
      <c r="F19" s="13"/>
      <c r="G19" s="5"/>
      <c r="H19" s="5"/>
      <c r="I19" s="5"/>
      <c r="J19" s="5"/>
      <c r="K19" s="5"/>
    </row>
    <row r="20" spans="1:11" ht="40.5" customHeight="1">
      <c r="A20" s="4"/>
      <c r="B20" s="6" t="s">
        <v>32</v>
      </c>
      <c r="C20" s="19">
        <f>D20+E20</f>
        <v>1060</v>
      </c>
      <c r="D20" s="7">
        <v>1060</v>
      </c>
      <c r="E20" s="7"/>
      <c r="F20" s="13"/>
      <c r="G20" s="5"/>
      <c r="H20" s="5"/>
      <c r="I20" s="5"/>
      <c r="J20" s="5"/>
      <c r="K20" s="5"/>
    </row>
    <row r="21" spans="1:11" ht="40.5" hidden="1" customHeight="1">
      <c r="A21" s="4"/>
      <c r="B21" s="6"/>
      <c r="C21" s="19"/>
      <c r="D21" s="7"/>
      <c r="E21" s="7"/>
      <c r="F21" s="13"/>
      <c r="G21" s="5"/>
      <c r="H21" s="5"/>
      <c r="I21" s="5"/>
      <c r="J21" s="5"/>
      <c r="K21" s="5"/>
    </row>
    <row r="22" spans="1:11" ht="86.25" customHeight="1">
      <c r="A22" s="4"/>
      <c r="B22" s="6" t="s">
        <v>39</v>
      </c>
      <c r="C22" s="19">
        <f t="shared" ref="C22:C24" si="2">D22+E22</f>
        <v>743.6</v>
      </c>
      <c r="D22" s="7"/>
      <c r="E22" s="7">
        <v>743.6</v>
      </c>
      <c r="F22" s="13"/>
      <c r="G22" s="5"/>
      <c r="H22" s="5"/>
      <c r="I22" s="5"/>
      <c r="J22" s="5"/>
      <c r="K22" s="5"/>
    </row>
    <row r="23" spans="1:11" ht="33.75" customHeight="1">
      <c r="A23" s="4"/>
      <c r="B23" s="6" t="s">
        <v>40</v>
      </c>
      <c r="C23" s="19">
        <f t="shared" si="2"/>
        <v>843.84</v>
      </c>
      <c r="D23" s="7">
        <v>8.44</v>
      </c>
      <c r="E23" s="7">
        <v>835.4</v>
      </c>
      <c r="F23" s="13"/>
      <c r="G23" s="5"/>
      <c r="H23" s="5"/>
      <c r="I23" s="5"/>
      <c r="J23" s="5"/>
      <c r="K23" s="5"/>
    </row>
    <row r="24" spans="1:11" ht="25.5">
      <c r="A24" s="4"/>
      <c r="B24" s="6" t="s">
        <v>34</v>
      </c>
      <c r="C24" s="19">
        <f t="shared" si="2"/>
        <v>2995.4</v>
      </c>
      <c r="D24" s="7">
        <v>2995.4</v>
      </c>
      <c r="E24" s="7"/>
      <c r="F24" s="13"/>
      <c r="G24" s="5"/>
      <c r="H24" s="5"/>
      <c r="I24" s="5"/>
      <c r="J24" s="5"/>
      <c r="K24" s="5"/>
    </row>
    <row r="25" spans="1:11" s="17" customFormat="1">
      <c r="A25" s="15" t="s">
        <v>3</v>
      </c>
      <c r="B25" s="16" t="s">
        <v>4</v>
      </c>
      <c r="C25" s="16">
        <f>D25+E25</f>
        <v>15315.8</v>
      </c>
      <c r="D25" s="16">
        <f>D27+D28+D29+D30+D31+D32</f>
        <v>15315.8</v>
      </c>
      <c r="E25" s="16">
        <f>E27+E28+E32</f>
        <v>0</v>
      </c>
      <c r="F25" s="13">
        <f>G25+H25</f>
        <v>1750</v>
      </c>
      <c r="G25" s="16">
        <f>G27+G28+G32</f>
        <v>1750</v>
      </c>
      <c r="H25" s="16">
        <f>H27+H28+H32</f>
        <v>0</v>
      </c>
      <c r="I25" s="16"/>
      <c r="J25" s="16"/>
      <c r="K25" s="16"/>
    </row>
    <row r="26" spans="1:11" ht="25.5">
      <c r="A26" s="4"/>
      <c r="B26" s="6" t="s">
        <v>21</v>
      </c>
      <c r="C26" s="13"/>
      <c r="D26" s="5"/>
      <c r="E26" s="5"/>
      <c r="F26" s="13"/>
      <c r="G26" s="5"/>
      <c r="H26" s="5"/>
      <c r="I26" s="5"/>
      <c r="J26" s="5"/>
      <c r="K26" s="5"/>
    </row>
    <row r="27" spans="1:11" ht="25.5">
      <c r="A27" s="4"/>
      <c r="B27" s="6" t="s">
        <v>24</v>
      </c>
      <c r="C27" s="13">
        <f>D27+E27</f>
        <v>2556.9</v>
      </c>
      <c r="D27" s="5">
        <v>2556.9</v>
      </c>
      <c r="E27" s="5"/>
      <c r="F27" s="13">
        <f>G27+H27</f>
        <v>1750</v>
      </c>
      <c r="G27" s="5">
        <v>1750</v>
      </c>
      <c r="H27" s="5"/>
      <c r="I27" s="5"/>
      <c r="J27" s="5"/>
      <c r="K27" s="5"/>
    </row>
    <row r="28" spans="1:11" ht="51">
      <c r="A28" s="4"/>
      <c r="B28" s="6" t="s">
        <v>43</v>
      </c>
      <c r="C28" s="13">
        <f t="shared" ref="C28:C32" si="3">D28+E28</f>
        <v>1799.3</v>
      </c>
      <c r="D28" s="5">
        <v>1799.3</v>
      </c>
      <c r="E28" s="5"/>
      <c r="F28" s="13">
        <f t="shared" ref="F28:F32" si="4">G28+H28</f>
        <v>0</v>
      </c>
      <c r="G28" s="5"/>
      <c r="H28" s="5"/>
      <c r="I28" s="5"/>
      <c r="J28" s="5"/>
      <c r="K28" s="5"/>
    </row>
    <row r="29" spans="1:11">
      <c r="A29" s="4"/>
      <c r="B29" s="6" t="s">
        <v>35</v>
      </c>
      <c r="C29" s="13">
        <f t="shared" si="3"/>
        <v>943.2</v>
      </c>
      <c r="D29" s="5">
        <v>943.2</v>
      </c>
      <c r="E29" s="5"/>
      <c r="F29" s="13"/>
      <c r="G29" s="5"/>
      <c r="H29" s="5"/>
      <c r="I29" s="5"/>
      <c r="J29" s="5"/>
      <c r="K29" s="5"/>
    </row>
    <row r="30" spans="1:11">
      <c r="A30" s="4"/>
      <c r="B30" s="6" t="s">
        <v>36</v>
      </c>
      <c r="C30" s="13">
        <f t="shared" si="3"/>
        <v>1112.4000000000001</v>
      </c>
      <c r="D30" s="5">
        <v>1112.4000000000001</v>
      </c>
      <c r="E30" s="5"/>
      <c r="F30" s="13"/>
      <c r="G30" s="5"/>
      <c r="H30" s="5"/>
      <c r="I30" s="5"/>
      <c r="J30" s="5"/>
      <c r="K30" s="5"/>
    </row>
    <row r="31" spans="1:11" ht="38.25">
      <c r="A31" s="4"/>
      <c r="B31" s="6" t="s">
        <v>37</v>
      </c>
      <c r="C31" s="13">
        <f t="shared" si="3"/>
        <v>1337</v>
      </c>
      <c r="D31" s="5">
        <v>1337</v>
      </c>
      <c r="E31" s="5"/>
      <c r="F31" s="13"/>
      <c r="G31" s="5"/>
      <c r="H31" s="5"/>
      <c r="I31" s="5"/>
      <c r="J31" s="5"/>
      <c r="K31" s="5"/>
    </row>
    <row r="32" spans="1:11" ht="25.5">
      <c r="A32" s="4"/>
      <c r="B32" s="6" t="s">
        <v>38</v>
      </c>
      <c r="C32" s="13">
        <f t="shared" si="3"/>
        <v>7567</v>
      </c>
      <c r="D32" s="5">
        <v>7567</v>
      </c>
      <c r="E32" s="5"/>
      <c r="F32" s="13">
        <f t="shared" si="4"/>
        <v>0</v>
      </c>
      <c r="G32" s="5"/>
      <c r="H32" s="5"/>
      <c r="I32" s="5"/>
      <c r="J32" s="5"/>
      <c r="K32" s="5"/>
    </row>
    <row r="33" spans="1:11">
      <c r="A33" s="20" t="s">
        <v>12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</row>
  </sheetData>
  <mergeCells count="7">
    <mergeCell ref="A33:K33"/>
    <mergeCell ref="A2:K2"/>
    <mergeCell ref="A4:A5"/>
    <mergeCell ref="B4:B5"/>
    <mergeCell ref="C4:E4"/>
    <mergeCell ref="F4:H4"/>
    <mergeCell ref="I4:K4"/>
  </mergeCells>
  <phoneticPr fontId="4" type="noConversion"/>
  <pageMargins left="0.17" right="0.11811023622047245" top="0.45" bottom="0.55118110236220474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2024-02-05T08:24:09Z</dcterms:modified>
</cp:coreProperties>
</file>