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50" windowWidth="15480" windowHeight="9710"/>
  </bookViews>
  <sheets>
    <sheet name="2022" sheetId="4" r:id="rId1"/>
  </sheets>
  <definedNames>
    <definedName name="_dst123074" localSheetId="0">'2022'!#REF!</definedName>
    <definedName name="_xlnm.Print_Titles" localSheetId="0">'2022'!$11:$13</definedName>
    <definedName name="_xlnm.Print_Area" localSheetId="0">'2022'!$A$1:$M$58</definedName>
  </definedNames>
  <calcPr calcId="125725"/>
</workbook>
</file>

<file path=xl/calcChain.xml><?xml version="1.0" encoding="utf-8"?>
<calcChain xmlns="http://schemas.openxmlformats.org/spreadsheetml/2006/main">
  <c r="K15" i="4"/>
  <c r="K41"/>
  <c r="K42"/>
  <c r="L53"/>
  <c r="K53"/>
  <c r="M39"/>
  <c r="M38" s="1"/>
  <c r="L39"/>
  <c r="L38" s="1"/>
  <c r="K39"/>
  <c r="K38" s="1"/>
  <c r="M24"/>
  <c r="M51"/>
  <c r="L51"/>
  <c r="K51"/>
  <c r="L36"/>
  <c r="K24"/>
  <c r="K17"/>
  <c r="K16" s="1"/>
  <c r="L17"/>
  <c r="L16" s="1"/>
  <c r="M17"/>
  <c r="M16" s="1"/>
  <c r="M28"/>
  <c r="L28"/>
  <c r="K28"/>
  <c r="M26"/>
  <c r="L26"/>
  <c r="K26"/>
  <c r="L24"/>
  <c r="M22"/>
  <c r="L22"/>
  <c r="K22"/>
  <c r="K48"/>
  <c r="K47" s="1"/>
  <c r="M34"/>
  <c r="M36"/>
  <c r="M31"/>
  <c r="L34"/>
  <c r="K34"/>
  <c r="K36"/>
  <c r="K31"/>
  <c r="M21"/>
  <c r="M20" s="1"/>
  <c r="L31"/>
  <c r="L21"/>
  <c r="L20" s="1"/>
  <c r="K21"/>
  <c r="K20" s="1"/>
  <c r="K55"/>
  <c r="L48"/>
  <c r="L47" s="1"/>
  <c r="L55"/>
  <c r="M56"/>
  <c r="L56"/>
  <c r="K56"/>
  <c r="M53"/>
  <c r="M48"/>
  <c r="M47" s="1"/>
  <c r="M55"/>
  <c r="L15" l="1"/>
  <c r="M50"/>
  <c r="M46" s="1"/>
  <c r="M45" s="1"/>
  <c r="L50"/>
  <c r="L46" s="1"/>
  <c r="L45" s="1"/>
  <c r="K50"/>
  <c r="K46" s="1"/>
  <c r="K45" s="1"/>
  <c r="L33"/>
  <c r="L30" s="1"/>
  <c r="M33"/>
  <c r="M30" s="1"/>
  <c r="M15" s="1"/>
  <c r="K33"/>
  <c r="K30" s="1"/>
  <c r="L58" l="1"/>
  <c r="M58"/>
  <c r="K58"/>
</calcChain>
</file>

<file path=xl/sharedStrings.xml><?xml version="1.0" encoding="utf-8"?>
<sst xmlns="http://schemas.openxmlformats.org/spreadsheetml/2006/main" count="393" uniqueCount="108">
  <si>
    <t>000</t>
  </si>
  <si>
    <t>00</t>
  </si>
  <si>
    <t>0000</t>
  </si>
  <si>
    <t>01</t>
  </si>
  <si>
    <t>1</t>
  </si>
  <si>
    <t>02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</si>
  <si>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</si>
  <si>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</si>
  <si>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</si>
  <si>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</si>
  <si>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</si>
  <si>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</si>
  <si>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</si>
  <si>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</si>
  <si>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</si>
  <si>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</si>
  <si>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</si>
  <si>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</si>
  <si>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</si>
  <si>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</si>
  <si>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</si>
  <si>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</si>
  <si>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</si>
  <si>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</si>
  <si>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</si>
  <si>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</si>
  <si>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</si>
  <si>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</si>
  <si>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</si>
  <si>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</si>
  <si>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</si>
  <si>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</si>
  <si>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</si>
  <si>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</si>
  <si>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</si>
  <si>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</si>
  <si>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</si>
  <si>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</si>
  <si>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</si>
  <si>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</si>
  <si>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</si>
  <si>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</si>
  <si>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</si>
  <si>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</si>
  <si>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</si>
  <si>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</si>
  <si>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</si>
  <si>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</si>
  <si>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</si>
  <si>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</si>
  <si>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</si>
  <si>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</si>
  <si>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</si>
  <si>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</si>
  <si>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</si>
  <si>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</si>
  <si>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</si>
  <si>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</si>
  <si>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</si>
  <si>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</si>
  <si>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</si>
  <si>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</si>
  <si>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</si>
  <si>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</si>
  <si>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</si>
  <si>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</si>
  <si>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</si>
  <si>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</si>
  <si>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</si>
  <si>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</si>
  <si>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</si>
  <si>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</si>
  <si>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</si>
  <si>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</si>
  <si>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</si>
  <si>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</si>
  <si>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</si>
  <si>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</si>
  <si>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</si>
  <si>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</si>
  <si>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</si>
  <si>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</si>
  <si>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</si>
  <si>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</si>
  <si>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</si>
  <si>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</si>
  <si>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</si>
  <si>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</si>
  <si>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местным  бюджетам на выполнение передаваемых полномочий субьектов 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</si>
  <si>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</si>
  <si>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 xml:space="preserve">Доходы бюджета сельсовета на 2022 год и плановый период 2023-2024 годов </t>
  </si>
  <si>
    <t>Доходы бюджета сельсовета 2024</t>
  </si>
  <si>
    <t>Доходы бюджета сельсовета 2022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</si>
  <si>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</si>
  <si>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</si>
  <si>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</t>
  </si>
  <si>
    <t xml:space="preserve">                                                                 Приложение №  2</t>
  </si>
  <si>
    <t xml:space="preserve">                                                                 к Решению   Совета депутатов</t>
  </si>
  <si>
    <t xml:space="preserve">                                                                 от 24.12.2021г. № 12-80</t>
  </si>
  <si>
    <t xml:space="preserve">                                                                    Приложение №  2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</si>
  <si>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</si>
  <si>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</si>
  <si>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</si>
  <si>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</si>
  <si>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Инициативные платежи, зачисляемые в бюджеты сельских поселений от юридических лиц (индивидуальных предпринимателей)</t>
  </si>
  <si>
    <t>0002</t>
  </si>
  <si>
    <t>Инициативные платежи, зачисляемые в бюджеты сельских поселений от физических лиц</t>
  </si>
  <si>
    <t xml:space="preserve">                                                                 от 29.04.2022г. № 15-107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</si>
</sst>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6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14" fillId="4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Border="1" applyAlignment="1">
      <alignment vertical="top"/>
    </xf>
    <xf numFmtId="164" fontId="7" fillId="0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right" vertical="center" textRotation="90" wrapText="1"/>
    </xf>
    <xf numFmtId="0" fontId="5" fillId="0" borderId="2" xfId="0" applyFont="1" applyFill="1" applyBorder="1" applyAlignment="1">
      <alignment horizontal="right" vertical="center" textRotation="90" wrapText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81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J4" sqref="J4:M4"/>
    </sheetView>
  </sheetViews>
  <sheetFormatPr defaultColWidth="9.1796875" defaultRowHeight="5.65" customHeight="1"/>
  <cols>
    <col min="1" max="1" width="4.7265625" style="18" customWidth="1"/>
    <col min="2" max="2" width="5.453125" style="1" customWidth="1"/>
    <col min="3" max="3" width="4.54296875" style="1" customWidth="1"/>
    <col min="4" max="4" width="6.1796875" style="1" customWidth="1"/>
    <col min="5" max="5" width="6.54296875" style="1" customWidth="1"/>
    <col min="6" max="6" width="7.1796875" style="1" customWidth="1"/>
    <col min="7" max="7" width="7.7265625" style="1" customWidth="1"/>
    <col min="8" max="8" width="8.54296875" style="1" customWidth="1"/>
    <col min="9" max="9" width="8.81640625" style="1" customWidth="1"/>
    <col min="10" max="10" width="38.7265625" style="1" customWidth="1"/>
    <col min="11" max="11" width="11.54296875" style="5" customWidth="1"/>
    <col min="12" max="12" width="10.81640625" style="5" customWidth="1"/>
    <col min="13" max="13" width="11.54296875" style="5" customWidth="1"/>
    <col min="14" max="14" width="9.26953125" style="1" customWidth="1"/>
    <col min="15" max="15" width="9.7265625" style="1" bestFit="1" customWidth="1"/>
    <col min="16" max="16384" width="9.1796875" style="1"/>
  </cols>
  <sheetData>
    <row r="1" spans="1:16" ht="12.5">
      <c r="K1" s="9"/>
      <c r="M1" s="6"/>
    </row>
    <row r="2" spans="1:16" ht="13">
      <c r="J2" s="60" t="s">
        <v>99</v>
      </c>
      <c r="K2" s="60"/>
      <c r="L2" s="60"/>
      <c r="M2" s="60"/>
    </row>
    <row r="3" spans="1:16" ht="12.5">
      <c r="J3" s="61" t="s">
        <v>97</v>
      </c>
      <c r="K3" s="61"/>
      <c r="L3" s="61"/>
      <c r="M3" s="61"/>
    </row>
    <row r="4" spans="1:16" ht="12.5">
      <c r="J4" s="61" t="s">
        <v>107</v>
      </c>
      <c r="K4" s="61"/>
      <c r="L4" s="61"/>
      <c r="M4" s="61"/>
    </row>
    <row r="5" spans="1:16" ht="13">
      <c r="J5" s="60" t="s">
        <v>96</v>
      </c>
      <c r="K5" s="60"/>
      <c r="L5" s="60"/>
      <c r="M5" s="60"/>
    </row>
    <row r="6" spans="1:16" ht="12.5">
      <c r="J6" s="61" t="s">
        <v>97</v>
      </c>
      <c r="K6" s="61"/>
      <c r="L6" s="61"/>
      <c r="M6" s="61"/>
    </row>
    <row r="7" spans="1:16" ht="12.5">
      <c r="J7" s="61" t="s">
        <v>98</v>
      </c>
      <c r="K7" s="61"/>
      <c r="L7" s="61"/>
      <c r="M7" s="61"/>
    </row>
    <row r="8" spans="1:16" ht="12.5">
      <c r="K8" s="9"/>
      <c r="M8" s="6"/>
    </row>
    <row r="9" spans="1:16" ht="13">
      <c r="B9" s="76" t="s">
        <v>90</v>
      </c>
      <c r="C9" s="76"/>
      <c r="D9" s="76"/>
      <c r="E9" s="76"/>
      <c r="F9" s="76"/>
      <c r="G9" s="76"/>
      <c r="H9" s="76"/>
      <c r="I9" s="76"/>
      <c r="J9" s="76"/>
      <c r="K9" s="76"/>
      <c r="L9" s="18"/>
      <c r="M9" s="18"/>
    </row>
    <row r="10" spans="1:16" ht="10.5" customHeight="1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 t="s">
        <v>33</v>
      </c>
    </row>
    <row r="11" spans="1:16" ht="12.5">
      <c r="A11" s="62" t="s">
        <v>22</v>
      </c>
      <c r="B11" s="67" t="s">
        <v>21</v>
      </c>
      <c r="C11" s="68"/>
      <c r="D11" s="68"/>
      <c r="E11" s="68"/>
      <c r="F11" s="68"/>
      <c r="G11" s="68"/>
      <c r="H11" s="68"/>
      <c r="I11" s="69"/>
      <c r="J11" s="70" t="s">
        <v>31</v>
      </c>
      <c r="K11" s="70" t="s">
        <v>92</v>
      </c>
      <c r="L11" s="70" t="s">
        <v>86</v>
      </c>
      <c r="M11" s="70" t="s">
        <v>91</v>
      </c>
      <c r="N11" s="15"/>
      <c r="O11" s="10"/>
      <c r="P11" s="10"/>
    </row>
    <row r="12" spans="1:16" s="2" customFormat="1" ht="12.75" customHeight="1">
      <c r="A12" s="63"/>
      <c r="B12" s="65" t="s">
        <v>25</v>
      </c>
      <c r="C12" s="73" t="s">
        <v>26</v>
      </c>
      <c r="D12" s="73" t="s">
        <v>27</v>
      </c>
      <c r="E12" s="65" t="s">
        <v>28</v>
      </c>
      <c r="F12" s="65" t="s">
        <v>29</v>
      </c>
      <c r="G12" s="74" t="s">
        <v>30</v>
      </c>
      <c r="H12" s="65" t="s">
        <v>34</v>
      </c>
      <c r="I12" s="65" t="s">
        <v>32</v>
      </c>
      <c r="J12" s="71"/>
      <c r="K12" s="71"/>
      <c r="L12" s="71"/>
      <c r="M12" s="71"/>
      <c r="N12" s="16"/>
    </row>
    <row r="13" spans="1:16" s="2" customFormat="1" ht="159.75" customHeight="1">
      <c r="A13" s="64"/>
      <c r="B13" s="66"/>
      <c r="C13" s="73"/>
      <c r="D13" s="73"/>
      <c r="E13" s="66"/>
      <c r="F13" s="66"/>
      <c r="G13" s="75"/>
      <c r="H13" s="66"/>
      <c r="I13" s="66"/>
      <c r="J13" s="72"/>
      <c r="K13" s="72"/>
      <c r="L13" s="72"/>
      <c r="M13" s="72"/>
      <c r="N13" s="16"/>
    </row>
    <row r="14" spans="1:16" s="2" customFormat="1" ht="11.25" customHeight="1">
      <c r="A14" s="34"/>
      <c r="B14" s="32">
        <v>1</v>
      </c>
      <c r="C14" s="33">
        <v>2</v>
      </c>
      <c r="D14" s="33">
        <v>3</v>
      </c>
      <c r="E14" s="33">
        <v>4</v>
      </c>
      <c r="F14" s="33">
        <v>5</v>
      </c>
      <c r="G14" s="33">
        <v>6</v>
      </c>
      <c r="H14" s="33">
        <v>7</v>
      </c>
      <c r="I14" s="33">
        <v>8</v>
      </c>
      <c r="J14" s="33">
        <v>9</v>
      </c>
      <c r="K14" s="33">
        <v>10</v>
      </c>
      <c r="L14" s="33">
        <v>11</v>
      </c>
      <c r="M14" s="33">
        <v>12</v>
      </c>
      <c r="N14" s="16"/>
    </row>
    <row r="15" spans="1:16" s="3" customFormat="1" ht="26.25" customHeight="1">
      <c r="A15" s="36">
        <v>1</v>
      </c>
      <c r="B15" s="27" t="s">
        <v>0</v>
      </c>
      <c r="C15" s="27">
        <v>1</v>
      </c>
      <c r="D15" s="27" t="s">
        <v>1</v>
      </c>
      <c r="E15" s="27" t="s">
        <v>1</v>
      </c>
      <c r="F15" s="27" t="s">
        <v>0</v>
      </c>
      <c r="G15" s="27" t="s">
        <v>1</v>
      </c>
      <c r="H15" s="27" t="s">
        <v>2</v>
      </c>
      <c r="I15" s="27" t="s">
        <v>0</v>
      </c>
      <c r="J15" s="28" t="s">
        <v>57</v>
      </c>
      <c r="K15" s="49">
        <f>K16+K20+K30+K38+K41</f>
        <v>270.3</v>
      </c>
      <c r="L15" s="49">
        <f>L16+L30+L38+L20</f>
        <v>197.40000000000003</v>
      </c>
      <c r="M15" s="49">
        <f>M16+M20+M30+M38</f>
        <v>204.6</v>
      </c>
      <c r="N15" s="16"/>
      <c r="O15" s="12"/>
      <c r="P15" s="12"/>
    </row>
    <row r="16" spans="1:16" s="3" customFormat="1" ht="15" customHeight="1">
      <c r="A16" s="36">
        <v>2</v>
      </c>
      <c r="B16" s="27" t="s">
        <v>7</v>
      </c>
      <c r="C16" s="27" t="s">
        <v>4</v>
      </c>
      <c r="D16" s="27" t="s">
        <v>3</v>
      </c>
      <c r="E16" s="27" t="s">
        <v>1</v>
      </c>
      <c r="F16" s="27" t="s">
        <v>0</v>
      </c>
      <c r="G16" s="27" t="s">
        <v>1</v>
      </c>
      <c r="H16" s="27" t="s">
        <v>2</v>
      </c>
      <c r="I16" s="27" t="s">
        <v>0</v>
      </c>
      <c r="J16" s="28" t="s">
        <v>58</v>
      </c>
      <c r="K16" s="49">
        <f>K17</f>
        <v>46.9</v>
      </c>
      <c r="L16" s="49">
        <f>L17</f>
        <v>49.4</v>
      </c>
      <c r="M16" s="49">
        <f>M17</f>
        <v>51.8</v>
      </c>
      <c r="N16" s="16"/>
      <c r="O16" s="12"/>
      <c r="P16" s="12"/>
    </row>
    <row r="17" spans="1:16" s="3" customFormat="1" ht="15" customHeight="1">
      <c r="A17" s="36">
        <v>3</v>
      </c>
      <c r="B17" s="27" t="s">
        <v>7</v>
      </c>
      <c r="C17" s="27" t="s">
        <v>4</v>
      </c>
      <c r="D17" s="27" t="s">
        <v>3</v>
      </c>
      <c r="E17" s="27" t="s">
        <v>5</v>
      </c>
      <c r="F17" s="27" t="s">
        <v>0</v>
      </c>
      <c r="G17" s="27" t="s">
        <v>3</v>
      </c>
      <c r="H17" s="27" t="s">
        <v>2</v>
      </c>
      <c r="I17" s="27" t="s">
        <v>9</v>
      </c>
      <c r="J17" s="28" t="s">
        <v>81</v>
      </c>
      <c r="K17" s="49">
        <f>SUM(K18:K19)</f>
        <v>46.9</v>
      </c>
      <c r="L17" s="49">
        <f>SUM(L18:L19)</f>
        <v>49.4</v>
      </c>
      <c r="M17" s="49">
        <f>SUM(M18:M19)</f>
        <v>51.8</v>
      </c>
      <c r="N17" s="16"/>
      <c r="O17" s="12"/>
      <c r="P17" s="12"/>
    </row>
    <row r="18" spans="1:16" s="3" customFormat="1" ht="112.5" customHeight="1">
      <c r="A18" s="36">
        <v>4</v>
      </c>
      <c r="B18" s="19" t="s">
        <v>7</v>
      </c>
      <c r="C18" s="19">
        <v>1</v>
      </c>
      <c r="D18" s="19" t="s">
        <v>3</v>
      </c>
      <c r="E18" s="19" t="s">
        <v>5</v>
      </c>
      <c r="F18" s="19" t="s">
        <v>35</v>
      </c>
      <c r="G18" s="19" t="s">
        <v>3</v>
      </c>
      <c r="H18" s="19" t="s">
        <v>2</v>
      </c>
      <c r="I18" s="19">
        <v>110</v>
      </c>
      <c r="J18" s="20" t="s">
        <v>40</v>
      </c>
      <c r="K18" s="50">
        <v>46.6</v>
      </c>
      <c r="L18" s="51">
        <v>49</v>
      </c>
      <c r="M18" s="51">
        <v>51.4</v>
      </c>
      <c r="N18" s="16"/>
      <c r="O18" s="12"/>
      <c r="P18" s="12"/>
    </row>
    <row r="19" spans="1:16" s="3" customFormat="1" ht="66" customHeight="1">
      <c r="A19" s="36">
        <v>5</v>
      </c>
      <c r="B19" s="19" t="s">
        <v>7</v>
      </c>
      <c r="C19" s="19" t="s">
        <v>4</v>
      </c>
      <c r="D19" s="19" t="s">
        <v>3</v>
      </c>
      <c r="E19" s="19" t="s">
        <v>5</v>
      </c>
      <c r="F19" s="19" t="s">
        <v>14</v>
      </c>
      <c r="G19" s="19" t="s">
        <v>3</v>
      </c>
      <c r="H19" s="19" t="s">
        <v>2</v>
      </c>
      <c r="I19" s="19" t="s">
        <v>9</v>
      </c>
      <c r="J19" s="41" t="s">
        <v>41</v>
      </c>
      <c r="K19" s="51">
        <v>0.3</v>
      </c>
      <c r="L19" s="51">
        <v>0.4</v>
      </c>
      <c r="M19" s="51">
        <v>0.4</v>
      </c>
      <c r="N19" s="16"/>
      <c r="O19" s="12"/>
      <c r="P19" s="12"/>
    </row>
    <row r="20" spans="1:16" s="3" customFormat="1" ht="40.5" customHeight="1">
      <c r="A20" s="36">
        <v>6</v>
      </c>
      <c r="B20" s="45" t="s">
        <v>0</v>
      </c>
      <c r="C20" s="45">
        <v>1</v>
      </c>
      <c r="D20" s="45" t="s">
        <v>8</v>
      </c>
      <c r="E20" s="45" t="s">
        <v>1</v>
      </c>
      <c r="F20" s="45" t="s">
        <v>0</v>
      </c>
      <c r="G20" s="45" t="s">
        <v>1</v>
      </c>
      <c r="H20" s="45" t="s">
        <v>2</v>
      </c>
      <c r="I20" s="45" t="s">
        <v>0</v>
      </c>
      <c r="J20" s="46" t="s">
        <v>42</v>
      </c>
      <c r="K20" s="52">
        <f>K21</f>
        <v>99.300000000000011</v>
      </c>
      <c r="L20" s="52">
        <f>L21</f>
        <v>101.80000000000001</v>
      </c>
      <c r="M20" s="52">
        <f>M21</f>
        <v>104.49999999999999</v>
      </c>
      <c r="N20" s="16"/>
      <c r="O20" s="12"/>
      <c r="P20" s="12"/>
    </row>
    <row r="21" spans="1:16" s="3" customFormat="1" ht="47.25" customHeight="1">
      <c r="A21" s="36">
        <v>7</v>
      </c>
      <c r="B21" s="44" t="s">
        <v>0</v>
      </c>
      <c r="C21" s="44" t="s">
        <v>4</v>
      </c>
      <c r="D21" s="44" t="s">
        <v>8</v>
      </c>
      <c r="E21" s="44" t="s">
        <v>5</v>
      </c>
      <c r="F21" s="44" t="s">
        <v>0</v>
      </c>
      <c r="G21" s="44" t="s">
        <v>3</v>
      </c>
      <c r="H21" s="44" t="s">
        <v>2</v>
      </c>
      <c r="I21" s="44">
        <v>110</v>
      </c>
      <c r="J21" s="47" t="s">
        <v>43</v>
      </c>
      <c r="K21" s="53">
        <f>K23+K25+K27+K29</f>
        <v>99.300000000000011</v>
      </c>
      <c r="L21" s="53">
        <f>L23+L25+L27+L29</f>
        <v>101.80000000000001</v>
      </c>
      <c r="M21" s="53">
        <f>M23+M25+M27+M29</f>
        <v>104.49999999999999</v>
      </c>
      <c r="N21" s="16"/>
      <c r="O21" s="12"/>
      <c r="P21" s="12"/>
    </row>
    <row r="22" spans="1:16" s="3" customFormat="1" ht="112.5" customHeight="1">
      <c r="A22" s="36">
        <v>8</v>
      </c>
      <c r="B22" s="44" t="s">
        <v>20</v>
      </c>
      <c r="C22" s="44" t="s">
        <v>4</v>
      </c>
      <c r="D22" s="44" t="s">
        <v>8</v>
      </c>
      <c r="E22" s="44" t="s">
        <v>5</v>
      </c>
      <c r="F22" s="44" t="s">
        <v>67</v>
      </c>
      <c r="G22" s="44" t="s">
        <v>3</v>
      </c>
      <c r="H22" s="44" t="s">
        <v>2</v>
      </c>
      <c r="I22" s="44" t="s">
        <v>9</v>
      </c>
      <c r="J22" s="48" t="s">
        <v>77</v>
      </c>
      <c r="K22" s="54">
        <f>K23</f>
        <v>44.9</v>
      </c>
      <c r="L22" s="54">
        <f>L23</f>
        <v>45.5</v>
      </c>
      <c r="M22" s="54">
        <f>M23</f>
        <v>46</v>
      </c>
      <c r="N22" s="16"/>
      <c r="O22" s="12"/>
      <c r="P22" s="12"/>
    </row>
    <row r="23" spans="1:16" s="3" customFormat="1" ht="139.5" customHeight="1">
      <c r="A23" s="36">
        <v>9</v>
      </c>
      <c r="B23" s="44" t="s">
        <v>20</v>
      </c>
      <c r="C23" s="44" t="s">
        <v>4</v>
      </c>
      <c r="D23" s="44" t="s">
        <v>8</v>
      </c>
      <c r="E23" s="44" t="s">
        <v>5</v>
      </c>
      <c r="F23" s="44" t="s">
        <v>63</v>
      </c>
      <c r="G23" s="44" t="s">
        <v>3</v>
      </c>
      <c r="H23" s="44" t="s">
        <v>2</v>
      </c>
      <c r="I23" s="44">
        <v>110</v>
      </c>
      <c r="J23" s="48" t="s">
        <v>87</v>
      </c>
      <c r="K23" s="55">
        <v>44.9</v>
      </c>
      <c r="L23" s="55">
        <v>45.5</v>
      </c>
      <c r="M23" s="55">
        <v>46</v>
      </c>
      <c r="N23" s="16"/>
      <c r="O23" s="12"/>
      <c r="P23" s="12"/>
    </row>
    <row r="24" spans="1:16" s="3" customFormat="1" ht="139.5" customHeight="1">
      <c r="A24" s="36">
        <v>10</v>
      </c>
      <c r="B24" s="44" t="s">
        <v>20</v>
      </c>
      <c r="C24" s="44" t="s">
        <v>4</v>
      </c>
      <c r="D24" s="44" t="s">
        <v>8</v>
      </c>
      <c r="E24" s="44" t="s">
        <v>5</v>
      </c>
      <c r="F24" s="44" t="s">
        <v>68</v>
      </c>
      <c r="G24" s="44" t="s">
        <v>3</v>
      </c>
      <c r="H24" s="44" t="s">
        <v>2</v>
      </c>
      <c r="I24" s="44" t="s">
        <v>9</v>
      </c>
      <c r="J24" s="48" t="s">
        <v>72</v>
      </c>
      <c r="K24" s="55">
        <f>K25</f>
        <v>0.2</v>
      </c>
      <c r="L24" s="55">
        <f>L25</f>
        <v>0.3</v>
      </c>
      <c r="M24" s="55">
        <f>M25</f>
        <v>0.3</v>
      </c>
      <c r="N24" s="16"/>
      <c r="O24" s="12"/>
      <c r="P24" s="12"/>
    </row>
    <row r="25" spans="1:16" s="3" customFormat="1" ht="154.5" customHeight="1">
      <c r="A25" s="36">
        <v>11</v>
      </c>
      <c r="B25" s="44" t="s">
        <v>20</v>
      </c>
      <c r="C25" s="44">
        <v>1</v>
      </c>
      <c r="D25" s="44" t="s">
        <v>8</v>
      </c>
      <c r="E25" s="44" t="s">
        <v>5</v>
      </c>
      <c r="F25" s="44" t="s">
        <v>64</v>
      </c>
      <c r="G25" s="44" t="s">
        <v>3</v>
      </c>
      <c r="H25" s="44" t="s">
        <v>2</v>
      </c>
      <c r="I25" s="44">
        <v>110</v>
      </c>
      <c r="J25" s="48" t="s">
        <v>71</v>
      </c>
      <c r="K25" s="55">
        <v>0.2</v>
      </c>
      <c r="L25" s="55">
        <v>0.3</v>
      </c>
      <c r="M25" s="55">
        <v>0.3</v>
      </c>
      <c r="N25" s="16"/>
      <c r="O25" s="12"/>
      <c r="P25" s="12"/>
    </row>
    <row r="26" spans="1:16" s="3" customFormat="1" ht="120" customHeight="1">
      <c r="A26" s="36">
        <v>12</v>
      </c>
      <c r="B26" s="44" t="s">
        <v>20</v>
      </c>
      <c r="C26" s="44" t="s">
        <v>4</v>
      </c>
      <c r="D26" s="44" t="s">
        <v>8</v>
      </c>
      <c r="E26" s="44" t="s">
        <v>5</v>
      </c>
      <c r="F26" s="44" t="s">
        <v>69</v>
      </c>
      <c r="G26" s="44" t="s">
        <v>3</v>
      </c>
      <c r="H26" s="44" t="s">
        <v>2</v>
      </c>
      <c r="I26" s="44" t="s">
        <v>9</v>
      </c>
      <c r="J26" s="48" t="s">
        <v>73</v>
      </c>
      <c r="K26" s="55">
        <f>K27</f>
        <v>59.8</v>
      </c>
      <c r="L26" s="55">
        <f>L27</f>
        <v>61.6</v>
      </c>
      <c r="M26" s="55">
        <f>M27</f>
        <v>64.099999999999994</v>
      </c>
      <c r="N26" s="16"/>
      <c r="O26" s="12"/>
      <c r="P26" s="12"/>
    </row>
    <row r="27" spans="1:16" s="3" customFormat="1" ht="104.25" customHeight="1">
      <c r="A27" s="36">
        <v>13</v>
      </c>
      <c r="B27" s="44" t="s">
        <v>20</v>
      </c>
      <c r="C27" s="44">
        <v>1</v>
      </c>
      <c r="D27" s="44" t="s">
        <v>8</v>
      </c>
      <c r="E27" s="44" t="s">
        <v>5</v>
      </c>
      <c r="F27" s="44" t="s">
        <v>65</v>
      </c>
      <c r="G27" s="44" t="s">
        <v>3</v>
      </c>
      <c r="H27" s="44" t="s">
        <v>2</v>
      </c>
      <c r="I27" s="44">
        <v>110</v>
      </c>
      <c r="J27" s="48" t="s">
        <v>74</v>
      </c>
      <c r="K27" s="55">
        <v>59.8</v>
      </c>
      <c r="L27" s="55">
        <v>61.6</v>
      </c>
      <c r="M27" s="55">
        <v>64.099999999999994</v>
      </c>
      <c r="N27" s="16"/>
      <c r="O27" s="12"/>
      <c r="P27" s="12"/>
    </row>
    <row r="28" spans="1:16" s="3" customFormat="1" ht="104.25" customHeight="1">
      <c r="A28" s="36">
        <v>14</v>
      </c>
      <c r="B28" s="44" t="s">
        <v>20</v>
      </c>
      <c r="C28" s="44" t="s">
        <v>4</v>
      </c>
      <c r="D28" s="44" t="s">
        <v>8</v>
      </c>
      <c r="E28" s="44" t="s">
        <v>5</v>
      </c>
      <c r="F28" s="44" t="s">
        <v>70</v>
      </c>
      <c r="G28" s="44" t="s">
        <v>3</v>
      </c>
      <c r="H28" s="44" t="s">
        <v>2</v>
      </c>
      <c r="I28" s="44" t="s">
        <v>9</v>
      </c>
      <c r="J28" s="48" t="s">
        <v>75</v>
      </c>
      <c r="K28" s="55">
        <f>K29</f>
        <v>-5.6</v>
      </c>
      <c r="L28" s="55">
        <f>L29</f>
        <v>-5.6</v>
      </c>
      <c r="M28" s="55">
        <f>M29</f>
        <v>-5.9</v>
      </c>
      <c r="N28" s="16"/>
      <c r="O28" s="12"/>
      <c r="P28" s="12"/>
    </row>
    <row r="29" spans="1:16" s="3" customFormat="1" ht="160.5" customHeight="1">
      <c r="A29" s="36">
        <v>15</v>
      </c>
      <c r="B29" s="44" t="s">
        <v>20</v>
      </c>
      <c r="C29" s="44">
        <v>1</v>
      </c>
      <c r="D29" s="44" t="s">
        <v>8</v>
      </c>
      <c r="E29" s="44" t="s">
        <v>5</v>
      </c>
      <c r="F29" s="44" t="s">
        <v>66</v>
      </c>
      <c r="G29" s="44" t="s">
        <v>3</v>
      </c>
      <c r="H29" s="44" t="s">
        <v>2</v>
      </c>
      <c r="I29" s="44">
        <v>110</v>
      </c>
      <c r="J29" s="48" t="s">
        <v>76</v>
      </c>
      <c r="K29" s="55">
        <v>-5.6</v>
      </c>
      <c r="L29" s="55">
        <v>-5.6</v>
      </c>
      <c r="M29" s="55">
        <v>-5.9</v>
      </c>
      <c r="N29" s="16"/>
      <c r="O29" s="12"/>
      <c r="P29" s="12"/>
    </row>
    <row r="30" spans="1:16" s="3" customFormat="1" ht="15" customHeight="1">
      <c r="A30" s="36">
        <v>16</v>
      </c>
      <c r="B30" s="23" t="s">
        <v>7</v>
      </c>
      <c r="C30" s="23">
        <v>1</v>
      </c>
      <c r="D30" s="23" t="s">
        <v>15</v>
      </c>
      <c r="E30" s="23" t="s">
        <v>1</v>
      </c>
      <c r="F30" s="23" t="s">
        <v>0</v>
      </c>
      <c r="G30" s="23" t="s">
        <v>1</v>
      </c>
      <c r="H30" s="23" t="s">
        <v>2</v>
      </c>
      <c r="I30" s="23" t="s">
        <v>0</v>
      </c>
      <c r="J30" s="37" t="s">
        <v>44</v>
      </c>
      <c r="K30" s="56">
        <f>K31+K33</f>
        <v>40</v>
      </c>
      <c r="L30" s="56">
        <f>L31+L33</f>
        <v>44</v>
      </c>
      <c r="M30" s="56">
        <f>M31+M33</f>
        <v>46</v>
      </c>
      <c r="N30" s="16"/>
      <c r="O30" s="12"/>
      <c r="P30" s="12"/>
    </row>
    <row r="31" spans="1:16" s="3" customFormat="1" ht="14.25" customHeight="1">
      <c r="A31" s="36">
        <v>17</v>
      </c>
      <c r="B31" s="23" t="s">
        <v>7</v>
      </c>
      <c r="C31" s="23" t="s">
        <v>4</v>
      </c>
      <c r="D31" s="23" t="s">
        <v>15</v>
      </c>
      <c r="E31" s="23" t="s">
        <v>3</v>
      </c>
      <c r="F31" s="23" t="s">
        <v>0</v>
      </c>
      <c r="G31" s="23" t="s">
        <v>1</v>
      </c>
      <c r="H31" s="23" t="s">
        <v>2</v>
      </c>
      <c r="I31" s="23" t="s">
        <v>9</v>
      </c>
      <c r="J31" s="37" t="s">
        <v>45</v>
      </c>
      <c r="K31" s="56">
        <f>K32</f>
        <v>9</v>
      </c>
      <c r="L31" s="56">
        <f>L32</f>
        <v>10</v>
      </c>
      <c r="M31" s="56">
        <f>M32</f>
        <v>11</v>
      </c>
      <c r="N31" s="16"/>
      <c r="O31" s="12"/>
      <c r="P31" s="12"/>
    </row>
    <row r="32" spans="1:16" s="3" customFormat="1" ht="63.75" customHeight="1">
      <c r="A32" s="36">
        <v>18</v>
      </c>
      <c r="B32" s="23" t="s">
        <v>7</v>
      </c>
      <c r="C32" s="23" t="s">
        <v>4</v>
      </c>
      <c r="D32" s="23" t="s">
        <v>15</v>
      </c>
      <c r="E32" s="23" t="s">
        <v>3</v>
      </c>
      <c r="F32" s="23" t="s">
        <v>14</v>
      </c>
      <c r="G32" s="23" t="s">
        <v>13</v>
      </c>
      <c r="H32" s="23" t="s">
        <v>2</v>
      </c>
      <c r="I32" s="23" t="s">
        <v>9</v>
      </c>
      <c r="J32" s="24" t="s">
        <v>46</v>
      </c>
      <c r="K32" s="51">
        <v>9</v>
      </c>
      <c r="L32" s="51">
        <v>10</v>
      </c>
      <c r="M32" s="51">
        <v>11</v>
      </c>
      <c r="N32" s="16"/>
      <c r="O32" s="12"/>
      <c r="P32" s="12"/>
    </row>
    <row r="33" spans="1:16" s="3" customFormat="1" ht="14.25" customHeight="1">
      <c r="A33" s="36">
        <v>19</v>
      </c>
      <c r="B33" s="27" t="s">
        <v>7</v>
      </c>
      <c r="C33" s="27" t="s">
        <v>4</v>
      </c>
      <c r="D33" s="27" t="s">
        <v>15</v>
      </c>
      <c r="E33" s="27" t="s">
        <v>15</v>
      </c>
      <c r="F33" s="27" t="s">
        <v>0</v>
      </c>
      <c r="G33" s="27" t="s">
        <v>1</v>
      </c>
      <c r="H33" s="27" t="s">
        <v>2</v>
      </c>
      <c r="I33" s="27" t="s">
        <v>9</v>
      </c>
      <c r="J33" s="38" t="s">
        <v>47</v>
      </c>
      <c r="K33" s="49">
        <f>K34+K36</f>
        <v>31</v>
      </c>
      <c r="L33" s="49">
        <f>L34+L36</f>
        <v>34</v>
      </c>
      <c r="M33" s="49">
        <f>M34+M36</f>
        <v>35</v>
      </c>
      <c r="N33" s="16"/>
      <c r="O33" s="12"/>
      <c r="P33" s="12"/>
    </row>
    <row r="34" spans="1:16" s="3" customFormat="1" ht="15.75" customHeight="1">
      <c r="A34" s="36">
        <v>20</v>
      </c>
      <c r="B34" s="29" t="s">
        <v>7</v>
      </c>
      <c r="C34" s="29" t="s">
        <v>4</v>
      </c>
      <c r="D34" s="29" t="s">
        <v>15</v>
      </c>
      <c r="E34" s="29" t="s">
        <v>15</v>
      </c>
      <c r="F34" s="29" t="s">
        <v>14</v>
      </c>
      <c r="G34" s="29" t="s">
        <v>1</v>
      </c>
      <c r="H34" s="29" t="s">
        <v>2</v>
      </c>
      <c r="I34" s="29" t="s">
        <v>9</v>
      </c>
      <c r="J34" s="39" t="s">
        <v>48</v>
      </c>
      <c r="K34" s="57">
        <f>K35</f>
        <v>4</v>
      </c>
      <c r="L34" s="57">
        <f>L35</f>
        <v>4</v>
      </c>
      <c r="M34" s="57">
        <f>M35</f>
        <v>4</v>
      </c>
      <c r="N34" s="16"/>
      <c r="O34" s="12"/>
      <c r="P34" s="12"/>
    </row>
    <row r="35" spans="1:16" s="3" customFormat="1" ht="54" customHeight="1">
      <c r="A35" s="36">
        <v>21</v>
      </c>
      <c r="B35" s="25" t="s">
        <v>7</v>
      </c>
      <c r="C35" s="25" t="s">
        <v>4</v>
      </c>
      <c r="D35" s="25" t="s">
        <v>15</v>
      </c>
      <c r="E35" s="25" t="s">
        <v>15</v>
      </c>
      <c r="F35" s="25" t="s">
        <v>23</v>
      </c>
      <c r="G35" s="25" t="s">
        <v>13</v>
      </c>
      <c r="H35" s="25" t="s">
        <v>2</v>
      </c>
      <c r="I35" s="25" t="s">
        <v>9</v>
      </c>
      <c r="J35" s="40" t="s">
        <v>49</v>
      </c>
      <c r="K35" s="51">
        <v>4</v>
      </c>
      <c r="L35" s="51">
        <v>4</v>
      </c>
      <c r="M35" s="51">
        <v>4</v>
      </c>
      <c r="N35" s="16"/>
      <c r="O35" s="12"/>
      <c r="P35" s="12"/>
    </row>
    <row r="36" spans="1:16" s="3" customFormat="1" ht="15" customHeight="1">
      <c r="A36" s="36">
        <v>22</v>
      </c>
      <c r="B36" s="29" t="s">
        <v>7</v>
      </c>
      <c r="C36" s="29" t="s">
        <v>4</v>
      </c>
      <c r="D36" s="29" t="s">
        <v>15</v>
      </c>
      <c r="E36" s="29" t="s">
        <v>15</v>
      </c>
      <c r="F36" s="29" t="s">
        <v>19</v>
      </c>
      <c r="G36" s="29" t="s">
        <v>1</v>
      </c>
      <c r="H36" s="29" t="s">
        <v>2</v>
      </c>
      <c r="I36" s="29" t="s">
        <v>9</v>
      </c>
      <c r="J36" s="39" t="s">
        <v>50</v>
      </c>
      <c r="K36" s="57">
        <f>K37</f>
        <v>27</v>
      </c>
      <c r="L36" s="57">
        <f>L37</f>
        <v>30</v>
      </c>
      <c r="M36" s="57">
        <f>M37</f>
        <v>31</v>
      </c>
      <c r="N36" s="16"/>
      <c r="O36" s="12"/>
      <c r="P36" s="12"/>
    </row>
    <row r="37" spans="1:16" s="3" customFormat="1" ht="51.75" customHeight="1">
      <c r="A37" s="36">
        <v>23</v>
      </c>
      <c r="B37" s="25" t="s">
        <v>7</v>
      </c>
      <c r="C37" s="25" t="s">
        <v>4</v>
      </c>
      <c r="D37" s="25" t="s">
        <v>15</v>
      </c>
      <c r="E37" s="25" t="s">
        <v>15</v>
      </c>
      <c r="F37" s="25" t="s">
        <v>24</v>
      </c>
      <c r="G37" s="25" t="s">
        <v>13</v>
      </c>
      <c r="H37" s="25" t="s">
        <v>2</v>
      </c>
      <c r="I37" s="25" t="s">
        <v>9</v>
      </c>
      <c r="J37" s="40" t="s">
        <v>51</v>
      </c>
      <c r="K37" s="51">
        <v>27</v>
      </c>
      <c r="L37" s="51">
        <v>30</v>
      </c>
      <c r="M37" s="51">
        <v>31</v>
      </c>
      <c r="N37" s="16"/>
      <c r="O37" s="12"/>
      <c r="P37" s="12"/>
    </row>
    <row r="38" spans="1:16" s="4" customFormat="1" ht="14.25" customHeight="1">
      <c r="A38" s="36">
        <v>24</v>
      </c>
      <c r="B38" s="23" t="s">
        <v>95</v>
      </c>
      <c r="C38" s="23">
        <v>1</v>
      </c>
      <c r="D38" s="23" t="s">
        <v>10</v>
      </c>
      <c r="E38" s="23" t="s">
        <v>1</v>
      </c>
      <c r="F38" s="23" t="s">
        <v>0</v>
      </c>
      <c r="G38" s="23" t="s">
        <v>1</v>
      </c>
      <c r="H38" s="23" t="s">
        <v>2</v>
      </c>
      <c r="I38" s="23" t="s">
        <v>0</v>
      </c>
      <c r="J38" s="37" t="s">
        <v>52</v>
      </c>
      <c r="K38" s="56">
        <f t="shared" ref="K38:M39" si="0">K39</f>
        <v>2.1</v>
      </c>
      <c r="L38" s="56">
        <f t="shared" si="0"/>
        <v>2.2000000000000002</v>
      </c>
      <c r="M38" s="56">
        <f t="shared" si="0"/>
        <v>2.2999999999999998</v>
      </c>
      <c r="N38" s="17"/>
      <c r="O38" s="13"/>
      <c r="P38" s="13"/>
    </row>
    <row r="39" spans="1:16" s="3" customFormat="1" ht="75" customHeight="1">
      <c r="A39" s="36">
        <v>25</v>
      </c>
      <c r="B39" s="21" t="s">
        <v>95</v>
      </c>
      <c r="C39" s="21" t="s">
        <v>4</v>
      </c>
      <c r="D39" s="21" t="s">
        <v>10</v>
      </c>
      <c r="E39" s="21" t="s">
        <v>11</v>
      </c>
      <c r="F39" s="21" t="s">
        <v>0</v>
      </c>
      <c r="G39" s="21" t="s">
        <v>3</v>
      </c>
      <c r="H39" s="21" t="s">
        <v>2</v>
      </c>
      <c r="I39" s="19" t="s">
        <v>9</v>
      </c>
      <c r="J39" s="22" t="s">
        <v>53</v>
      </c>
      <c r="K39" s="58">
        <f t="shared" si="0"/>
        <v>2.1</v>
      </c>
      <c r="L39" s="58">
        <f t="shared" si="0"/>
        <v>2.2000000000000002</v>
      </c>
      <c r="M39" s="58">
        <f t="shared" si="0"/>
        <v>2.2999999999999998</v>
      </c>
      <c r="N39" s="16"/>
      <c r="O39" s="12"/>
      <c r="P39" s="12"/>
    </row>
    <row r="40" spans="1:16" s="3" customFormat="1" ht="100.5" customHeight="1">
      <c r="A40" s="36">
        <v>26</v>
      </c>
      <c r="B40" s="21" t="s">
        <v>95</v>
      </c>
      <c r="C40" s="21" t="s">
        <v>4</v>
      </c>
      <c r="D40" s="21" t="s">
        <v>10</v>
      </c>
      <c r="E40" s="21" t="s">
        <v>11</v>
      </c>
      <c r="F40" s="21" t="s">
        <v>6</v>
      </c>
      <c r="G40" s="21" t="s">
        <v>3</v>
      </c>
      <c r="H40" s="21" t="s">
        <v>2</v>
      </c>
      <c r="I40" s="19" t="s">
        <v>9</v>
      </c>
      <c r="J40" s="22" t="s">
        <v>78</v>
      </c>
      <c r="K40" s="58">
        <v>2.1</v>
      </c>
      <c r="L40" s="58">
        <v>2.2000000000000002</v>
      </c>
      <c r="M40" s="58">
        <v>2.2999999999999998</v>
      </c>
      <c r="N40" s="16"/>
      <c r="O40" s="12"/>
      <c r="P40" s="12"/>
    </row>
    <row r="41" spans="1:16" s="3" customFormat="1" ht="34.5" customHeight="1">
      <c r="A41" s="36">
        <v>27</v>
      </c>
      <c r="B41" s="21" t="s">
        <v>95</v>
      </c>
      <c r="C41" s="21" t="s">
        <v>4</v>
      </c>
      <c r="D41" s="21" t="s">
        <v>100</v>
      </c>
      <c r="E41" s="21" t="s">
        <v>36</v>
      </c>
      <c r="F41" s="21" t="s">
        <v>0</v>
      </c>
      <c r="G41" s="21" t="s">
        <v>1</v>
      </c>
      <c r="H41" s="21" t="s">
        <v>2</v>
      </c>
      <c r="I41" s="19" t="s">
        <v>62</v>
      </c>
      <c r="J41" s="22" t="s">
        <v>101</v>
      </c>
      <c r="K41" s="58">
        <f>K42</f>
        <v>82</v>
      </c>
      <c r="L41" s="58"/>
      <c r="M41" s="58"/>
      <c r="N41" s="16"/>
      <c r="O41" s="12"/>
      <c r="P41" s="12"/>
    </row>
    <row r="42" spans="1:16" s="3" customFormat="1" ht="34.5" customHeight="1">
      <c r="A42" s="36">
        <v>28</v>
      </c>
      <c r="B42" s="21" t="s">
        <v>95</v>
      </c>
      <c r="C42" s="21" t="s">
        <v>4</v>
      </c>
      <c r="D42" s="21" t="s">
        <v>100</v>
      </c>
      <c r="E42" s="21" t="s">
        <v>36</v>
      </c>
      <c r="F42" s="21" t="s">
        <v>14</v>
      </c>
      <c r="G42" s="21" t="s">
        <v>13</v>
      </c>
      <c r="H42" s="21" t="s">
        <v>2</v>
      </c>
      <c r="I42" s="19" t="s">
        <v>62</v>
      </c>
      <c r="J42" s="22" t="s">
        <v>102</v>
      </c>
      <c r="K42" s="58">
        <f>K43+K44</f>
        <v>82</v>
      </c>
      <c r="L42" s="58"/>
      <c r="M42" s="58"/>
      <c r="N42" s="16"/>
      <c r="O42" s="12"/>
      <c r="P42" s="12"/>
    </row>
    <row r="43" spans="1:16" s="3" customFormat="1" ht="55.5" customHeight="1">
      <c r="A43" s="36">
        <v>29</v>
      </c>
      <c r="B43" s="21" t="s">
        <v>95</v>
      </c>
      <c r="C43" s="21" t="s">
        <v>4</v>
      </c>
      <c r="D43" s="21" t="s">
        <v>100</v>
      </c>
      <c r="E43" s="21" t="s">
        <v>36</v>
      </c>
      <c r="F43" s="21" t="s">
        <v>14</v>
      </c>
      <c r="G43" s="21" t="s">
        <v>13</v>
      </c>
      <c r="H43" s="21" t="s">
        <v>103</v>
      </c>
      <c r="I43" s="19" t="s">
        <v>62</v>
      </c>
      <c r="J43" s="22" t="s">
        <v>104</v>
      </c>
      <c r="K43" s="58">
        <v>57.4</v>
      </c>
      <c r="L43" s="58"/>
      <c r="M43" s="58"/>
      <c r="N43" s="16"/>
      <c r="O43" s="12"/>
      <c r="P43" s="12"/>
    </row>
    <row r="44" spans="1:16" s="3" customFormat="1" ht="45" customHeight="1">
      <c r="A44" s="36">
        <v>30</v>
      </c>
      <c r="B44" s="21" t="s">
        <v>95</v>
      </c>
      <c r="C44" s="21" t="s">
        <v>4</v>
      </c>
      <c r="D44" s="21" t="s">
        <v>100</v>
      </c>
      <c r="E44" s="21" t="s">
        <v>36</v>
      </c>
      <c r="F44" s="21" t="s">
        <v>14</v>
      </c>
      <c r="G44" s="21" t="s">
        <v>13</v>
      </c>
      <c r="H44" s="21" t="s">
        <v>105</v>
      </c>
      <c r="I44" s="19" t="s">
        <v>62</v>
      </c>
      <c r="J44" s="22" t="s">
        <v>106</v>
      </c>
      <c r="K44" s="58">
        <v>24.6</v>
      </c>
      <c r="L44" s="58"/>
      <c r="M44" s="58"/>
      <c r="N44" s="16"/>
      <c r="O44" s="12"/>
      <c r="P44" s="12"/>
    </row>
    <row r="45" spans="1:16" s="3" customFormat="1" ht="26.25" customHeight="1">
      <c r="A45" s="36">
        <v>31</v>
      </c>
      <c r="B45" s="26" t="s">
        <v>0</v>
      </c>
      <c r="C45" s="26">
        <v>2</v>
      </c>
      <c r="D45" s="26" t="s">
        <v>1</v>
      </c>
      <c r="E45" s="26" t="s">
        <v>1</v>
      </c>
      <c r="F45" s="26" t="s">
        <v>0</v>
      </c>
      <c r="G45" s="26" t="s">
        <v>1</v>
      </c>
      <c r="H45" s="26" t="s">
        <v>2</v>
      </c>
      <c r="I45" s="23" t="s">
        <v>0</v>
      </c>
      <c r="J45" s="24" t="s">
        <v>54</v>
      </c>
      <c r="K45" s="59">
        <f>K46</f>
        <v>8016.54</v>
      </c>
      <c r="L45" s="59">
        <f>L46</f>
        <v>7186.2</v>
      </c>
      <c r="M45" s="59">
        <f>M46</f>
        <v>7180.6</v>
      </c>
      <c r="N45" s="11"/>
      <c r="O45" s="12"/>
      <c r="P45" s="12"/>
    </row>
    <row r="46" spans="1:16" s="3" customFormat="1" ht="39.75" customHeight="1">
      <c r="A46" s="36">
        <v>32</v>
      </c>
      <c r="B46" s="23" t="s">
        <v>0</v>
      </c>
      <c r="C46" s="23">
        <v>2</v>
      </c>
      <c r="D46" s="23" t="s">
        <v>5</v>
      </c>
      <c r="E46" s="23" t="s">
        <v>1</v>
      </c>
      <c r="F46" s="23" t="s">
        <v>0</v>
      </c>
      <c r="G46" s="23" t="s">
        <v>1</v>
      </c>
      <c r="H46" s="23" t="s">
        <v>2</v>
      </c>
      <c r="I46" s="27" t="s">
        <v>0</v>
      </c>
      <c r="J46" s="24" t="s">
        <v>55</v>
      </c>
      <c r="K46" s="56">
        <f>K47+K50+K55</f>
        <v>8016.54</v>
      </c>
      <c r="L46" s="56">
        <f>L47+L50+L55</f>
        <v>7186.2</v>
      </c>
      <c r="M46" s="56">
        <f>M47+M50+M55</f>
        <v>7180.6</v>
      </c>
      <c r="N46" s="11"/>
      <c r="O46" s="12"/>
      <c r="P46" s="12"/>
    </row>
    <row r="47" spans="1:16" s="3" customFormat="1" ht="39.75" customHeight="1">
      <c r="A47" s="36">
        <v>33</v>
      </c>
      <c r="B47" s="23" t="s">
        <v>95</v>
      </c>
      <c r="C47" s="23" t="s">
        <v>16</v>
      </c>
      <c r="D47" s="23" t="s">
        <v>5</v>
      </c>
      <c r="E47" s="23" t="s">
        <v>13</v>
      </c>
      <c r="F47" s="23" t="s">
        <v>0</v>
      </c>
      <c r="G47" s="23" t="s">
        <v>1</v>
      </c>
      <c r="H47" s="23" t="s">
        <v>2</v>
      </c>
      <c r="I47" s="27" t="s">
        <v>62</v>
      </c>
      <c r="J47" s="24" t="s">
        <v>79</v>
      </c>
      <c r="K47" s="56">
        <f t="shared" ref="K47:M48" si="1">K48</f>
        <v>1529.43</v>
      </c>
      <c r="L47" s="56">
        <f t="shared" si="1"/>
        <v>1279</v>
      </c>
      <c r="M47" s="56">
        <f t="shared" si="1"/>
        <v>1287.3</v>
      </c>
      <c r="N47" s="11"/>
      <c r="O47" s="12"/>
      <c r="P47" s="12"/>
    </row>
    <row r="48" spans="1:16" s="3" customFormat="1" ht="42" customHeight="1">
      <c r="A48" s="36">
        <v>34</v>
      </c>
      <c r="B48" s="27" t="s">
        <v>95</v>
      </c>
      <c r="C48" s="27">
        <v>2</v>
      </c>
      <c r="D48" s="27" t="s">
        <v>5</v>
      </c>
      <c r="E48" s="27" t="s">
        <v>36</v>
      </c>
      <c r="F48" s="27" t="s">
        <v>12</v>
      </c>
      <c r="G48" s="27" t="s">
        <v>1</v>
      </c>
      <c r="H48" s="27" t="s">
        <v>2</v>
      </c>
      <c r="I48" s="19" t="s">
        <v>62</v>
      </c>
      <c r="J48" s="43" t="s">
        <v>80</v>
      </c>
      <c r="K48" s="57">
        <f t="shared" si="1"/>
        <v>1529.43</v>
      </c>
      <c r="L48" s="57">
        <f t="shared" si="1"/>
        <v>1279</v>
      </c>
      <c r="M48" s="57">
        <f t="shared" si="1"/>
        <v>1287.3</v>
      </c>
      <c r="N48" s="11"/>
      <c r="O48" s="12"/>
      <c r="P48" s="12"/>
    </row>
    <row r="49" spans="1:16" s="3" customFormat="1" ht="52.5" customHeight="1">
      <c r="A49" s="36">
        <v>35</v>
      </c>
      <c r="B49" s="19" t="s">
        <v>95</v>
      </c>
      <c r="C49" s="19" t="s">
        <v>16</v>
      </c>
      <c r="D49" s="19" t="s">
        <v>5</v>
      </c>
      <c r="E49" s="19" t="s">
        <v>36</v>
      </c>
      <c r="F49" s="19" t="s">
        <v>12</v>
      </c>
      <c r="G49" s="19" t="s">
        <v>13</v>
      </c>
      <c r="H49" s="19" t="s">
        <v>2</v>
      </c>
      <c r="I49" s="21" t="s">
        <v>62</v>
      </c>
      <c r="J49" s="24" t="s">
        <v>83</v>
      </c>
      <c r="K49" s="51">
        <v>1529.43</v>
      </c>
      <c r="L49" s="51">
        <v>1279</v>
      </c>
      <c r="M49" s="51">
        <v>1287.3</v>
      </c>
      <c r="N49" s="11"/>
      <c r="O49" s="12"/>
      <c r="P49" s="12"/>
    </row>
    <row r="50" spans="1:16" s="3" customFormat="1" ht="34.5" customHeight="1">
      <c r="A50" s="36">
        <v>36</v>
      </c>
      <c r="B50" s="27" t="s">
        <v>0</v>
      </c>
      <c r="C50" s="27" t="s">
        <v>16</v>
      </c>
      <c r="D50" s="27" t="s">
        <v>5</v>
      </c>
      <c r="E50" s="27" t="s">
        <v>59</v>
      </c>
      <c r="F50" s="27" t="s">
        <v>0</v>
      </c>
      <c r="G50" s="27" t="s">
        <v>1</v>
      </c>
      <c r="H50" s="27" t="s">
        <v>2</v>
      </c>
      <c r="I50" s="27" t="s">
        <v>62</v>
      </c>
      <c r="J50" s="28" t="s">
        <v>61</v>
      </c>
      <c r="K50" s="49">
        <f>K51+K53</f>
        <v>57</v>
      </c>
      <c r="L50" s="49">
        <f>L51+L53</f>
        <v>59.2</v>
      </c>
      <c r="M50" s="49">
        <f>M51+M53</f>
        <v>60.7</v>
      </c>
      <c r="N50" s="11"/>
      <c r="O50" s="12"/>
      <c r="P50" s="12"/>
    </row>
    <row r="51" spans="1:16" s="3" customFormat="1" ht="52.5" customHeight="1">
      <c r="A51" s="36">
        <v>37</v>
      </c>
      <c r="B51" s="27" t="s">
        <v>95</v>
      </c>
      <c r="C51" s="27" t="s">
        <v>16</v>
      </c>
      <c r="D51" s="27" t="s">
        <v>5</v>
      </c>
      <c r="E51" s="27" t="s">
        <v>59</v>
      </c>
      <c r="F51" s="27" t="s">
        <v>60</v>
      </c>
      <c r="G51" s="27" t="s">
        <v>1</v>
      </c>
      <c r="H51" s="27" t="s">
        <v>2</v>
      </c>
      <c r="I51" s="27" t="s">
        <v>62</v>
      </c>
      <c r="J51" s="28" t="s">
        <v>88</v>
      </c>
      <c r="K51" s="49">
        <f t="shared" ref="K51:M51" si="2">K52</f>
        <v>2</v>
      </c>
      <c r="L51" s="49">
        <f t="shared" si="2"/>
        <v>2</v>
      </c>
      <c r="M51" s="49">
        <f t="shared" si="2"/>
        <v>2</v>
      </c>
      <c r="N51" s="11"/>
      <c r="O51" s="12"/>
      <c r="P51" s="12"/>
    </row>
    <row r="52" spans="1:16" s="3" customFormat="1" ht="52.5" customHeight="1">
      <c r="A52" s="36">
        <v>38</v>
      </c>
      <c r="B52" s="27" t="s">
        <v>95</v>
      </c>
      <c r="C52" s="27" t="s">
        <v>16</v>
      </c>
      <c r="D52" s="27" t="s">
        <v>5</v>
      </c>
      <c r="E52" s="27" t="s">
        <v>59</v>
      </c>
      <c r="F52" s="27" t="s">
        <v>60</v>
      </c>
      <c r="G52" s="27" t="s">
        <v>13</v>
      </c>
      <c r="H52" s="27" t="s">
        <v>2</v>
      </c>
      <c r="I52" s="27" t="s">
        <v>62</v>
      </c>
      <c r="J52" s="24" t="s">
        <v>89</v>
      </c>
      <c r="K52" s="49">
        <v>2</v>
      </c>
      <c r="L52" s="49">
        <v>2</v>
      </c>
      <c r="M52" s="49">
        <v>2</v>
      </c>
      <c r="N52" s="11"/>
      <c r="O52" s="12"/>
      <c r="P52" s="12"/>
    </row>
    <row r="53" spans="1:16" s="3" customFormat="1" ht="67.5" customHeight="1">
      <c r="A53" s="36">
        <v>39</v>
      </c>
      <c r="B53" s="27" t="s">
        <v>95</v>
      </c>
      <c r="C53" s="27" t="s">
        <v>16</v>
      </c>
      <c r="D53" s="27" t="s">
        <v>5</v>
      </c>
      <c r="E53" s="27" t="s">
        <v>37</v>
      </c>
      <c r="F53" s="27" t="s">
        <v>38</v>
      </c>
      <c r="G53" s="27" t="s">
        <v>1</v>
      </c>
      <c r="H53" s="27" t="s">
        <v>2</v>
      </c>
      <c r="I53" s="23" t="s">
        <v>62</v>
      </c>
      <c r="J53" s="28" t="s">
        <v>93</v>
      </c>
      <c r="K53" s="49">
        <f>K54</f>
        <v>55</v>
      </c>
      <c r="L53" s="49">
        <f>L54</f>
        <v>57.2</v>
      </c>
      <c r="M53" s="49">
        <f>M54</f>
        <v>58.7</v>
      </c>
      <c r="N53" s="14"/>
      <c r="O53" s="12"/>
      <c r="P53" s="12"/>
    </row>
    <row r="54" spans="1:16" s="3" customFormat="1" ht="54.75" customHeight="1">
      <c r="A54" s="36">
        <v>40</v>
      </c>
      <c r="B54" s="21" t="s">
        <v>95</v>
      </c>
      <c r="C54" s="21" t="s">
        <v>16</v>
      </c>
      <c r="D54" s="21" t="s">
        <v>5</v>
      </c>
      <c r="E54" s="21" t="s">
        <v>37</v>
      </c>
      <c r="F54" s="21" t="s">
        <v>38</v>
      </c>
      <c r="G54" s="21" t="s">
        <v>13</v>
      </c>
      <c r="H54" s="21" t="s">
        <v>2</v>
      </c>
      <c r="I54" s="25" t="s">
        <v>62</v>
      </c>
      <c r="J54" s="42" t="s">
        <v>94</v>
      </c>
      <c r="K54" s="58">
        <v>55</v>
      </c>
      <c r="L54" s="58">
        <v>57.2</v>
      </c>
      <c r="M54" s="58">
        <v>58.7</v>
      </c>
      <c r="N54" s="11"/>
      <c r="O54" s="12"/>
      <c r="P54" s="12"/>
    </row>
    <row r="55" spans="1:16" s="3" customFormat="1" ht="21.75" customHeight="1">
      <c r="A55" s="36">
        <v>41</v>
      </c>
      <c r="B55" s="29" t="s">
        <v>0</v>
      </c>
      <c r="C55" s="29" t="s">
        <v>16</v>
      </c>
      <c r="D55" s="29" t="s">
        <v>5</v>
      </c>
      <c r="E55" s="29" t="s">
        <v>84</v>
      </c>
      <c r="F55" s="29" t="s">
        <v>0</v>
      </c>
      <c r="G55" s="29" t="s">
        <v>1</v>
      </c>
      <c r="H55" s="29" t="s">
        <v>2</v>
      </c>
      <c r="I55" s="27" t="s">
        <v>62</v>
      </c>
      <c r="J55" s="30" t="s">
        <v>85</v>
      </c>
      <c r="K55" s="57">
        <f>K57</f>
        <v>6430.11</v>
      </c>
      <c r="L55" s="57">
        <f>L57</f>
        <v>5848</v>
      </c>
      <c r="M55" s="57">
        <f>M57</f>
        <v>5832.6</v>
      </c>
      <c r="N55" s="11"/>
      <c r="O55" s="12"/>
      <c r="P55" s="12"/>
    </row>
    <row r="56" spans="1:16" s="3" customFormat="1" ht="39" customHeight="1">
      <c r="A56" s="36">
        <v>42</v>
      </c>
      <c r="B56" s="29" t="s">
        <v>95</v>
      </c>
      <c r="C56" s="29" t="s">
        <v>16</v>
      </c>
      <c r="D56" s="29" t="s">
        <v>5</v>
      </c>
      <c r="E56" s="29" t="s">
        <v>39</v>
      </c>
      <c r="F56" s="29" t="s">
        <v>17</v>
      </c>
      <c r="G56" s="29" t="s">
        <v>1</v>
      </c>
      <c r="H56" s="29" t="s">
        <v>2</v>
      </c>
      <c r="I56" s="27" t="s">
        <v>62</v>
      </c>
      <c r="J56" s="30" t="s">
        <v>82</v>
      </c>
      <c r="K56" s="57">
        <f>K57</f>
        <v>6430.11</v>
      </c>
      <c r="L56" s="57">
        <f>L57</f>
        <v>5848</v>
      </c>
      <c r="M56" s="57">
        <f>M57</f>
        <v>5832.6</v>
      </c>
      <c r="N56" s="11"/>
      <c r="O56" s="12"/>
      <c r="P56" s="12"/>
    </row>
    <row r="57" spans="1:16" s="3" customFormat="1" ht="40.5" customHeight="1">
      <c r="A57" s="36">
        <v>43</v>
      </c>
      <c r="B57" s="19" t="s">
        <v>95</v>
      </c>
      <c r="C57" s="19" t="s">
        <v>16</v>
      </c>
      <c r="D57" s="19" t="s">
        <v>5</v>
      </c>
      <c r="E57" s="19" t="s">
        <v>39</v>
      </c>
      <c r="F57" s="19" t="s">
        <v>17</v>
      </c>
      <c r="G57" s="19" t="s">
        <v>13</v>
      </c>
      <c r="H57" s="19" t="s">
        <v>2</v>
      </c>
      <c r="I57" s="25" t="s">
        <v>62</v>
      </c>
      <c r="J57" s="24" t="s">
        <v>56</v>
      </c>
      <c r="K57" s="51">
        <v>6430.11</v>
      </c>
      <c r="L57" s="51">
        <v>5848</v>
      </c>
      <c r="M57" s="51">
        <v>5832.6</v>
      </c>
      <c r="N57" s="11"/>
      <c r="O57" s="12"/>
      <c r="P57" s="12"/>
    </row>
    <row r="58" spans="1:16" s="3" customFormat="1" ht="17.25" customHeight="1">
      <c r="A58" s="36"/>
      <c r="B58" s="26"/>
      <c r="C58" s="26"/>
      <c r="D58" s="26"/>
      <c r="E58" s="26"/>
      <c r="F58" s="26"/>
      <c r="G58" s="26"/>
      <c r="H58" s="26"/>
      <c r="I58" s="36"/>
      <c r="J58" s="31" t="s">
        <v>18</v>
      </c>
      <c r="K58" s="59">
        <f>K15+K45</f>
        <v>8286.84</v>
      </c>
      <c r="L58" s="59">
        <f>L15+L45</f>
        <v>7383.5999999999995</v>
      </c>
      <c r="M58" s="59">
        <f>M15+M45</f>
        <v>7385.2000000000007</v>
      </c>
      <c r="N58" s="11"/>
      <c r="O58" s="12"/>
      <c r="P58" s="12"/>
    </row>
    <row r="59" spans="1:16" ht="12.5">
      <c r="A59" s="35"/>
      <c r="K59" s="7"/>
    </row>
    <row r="81" spans="11:11" ht="12.5">
      <c r="K81" s="8"/>
    </row>
  </sheetData>
  <mergeCells count="21">
    <mergeCell ref="I12:I13"/>
    <mergeCell ref="K11:K13"/>
    <mergeCell ref="L11:L13"/>
    <mergeCell ref="M11:M13"/>
    <mergeCell ref="B9:K9"/>
    <mergeCell ref="J2:M2"/>
    <mergeCell ref="J3:M3"/>
    <mergeCell ref="J4:M4"/>
    <mergeCell ref="A11:A13"/>
    <mergeCell ref="B12:B13"/>
    <mergeCell ref="H12:H13"/>
    <mergeCell ref="B11:I11"/>
    <mergeCell ref="J11:J13"/>
    <mergeCell ref="E12:E13"/>
    <mergeCell ref="C12:C13"/>
    <mergeCell ref="D12:D13"/>
    <mergeCell ref="G12:G13"/>
    <mergeCell ref="J6:M6"/>
    <mergeCell ref="J7:M7"/>
    <mergeCell ref="J5:M5"/>
    <mergeCell ref="F12:F13"/>
  </mergeCells>
  <phoneticPr fontId="0" type="noConversion"/>
  <pageMargins left="0.78740157480314965" right="0.19685039370078741" top="0.19685039370078741" bottom="0.19685039370078741" header="0" footer="0"/>
  <pageSetup paperSize="9" scale="66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Альбина</cp:lastModifiedBy>
  <cp:lastPrinted>2020-09-02T00:41:58Z</cp:lastPrinted>
  <dcterms:created xsi:type="dcterms:W3CDTF">2009-10-09T08:24:19Z</dcterms:created>
  <dcterms:modified xsi:type="dcterms:W3CDTF">2022-04-22T10:40:42Z</dcterms:modified>
</cp:coreProperties>
</file>