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75" windowWidth="12120" windowHeight="91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50" i="1" l="1"/>
  <c r="I50" i="1"/>
  <c r="J50" i="1"/>
  <c r="F50" i="1"/>
  <c r="E14" i="1"/>
  <c r="D14" i="1"/>
  <c r="H50" i="1"/>
  <c r="E50" i="1" l="1"/>
  <c r="D50" i="1"/>
</calcChain>
</file>

<file path=xl/sharedStrings.xml><?xml version="1.0" encoding="utf-8"?>
<sst xmlns="http://schemas.openxmlformats.org/spreadsheetml/2006/main" count="285" uniqueCount="216">
  <si>
    <t>Код показателя</t>
  </si>
  <si>
    <t>Наименование показателя</t>
  </si>
  <si>
    <t>Единицы измерения</t>
  </si>
  <si>
    <t>3</t>
  </si>
  <si>
    <t>Население</t>
  </si>
  <si>
    <t>чел.</t>
  </si>
  <si>
    <t>Естественный прирост (+), убыль (-) населения</t>
  </si>
  <si>
    <t>Коэффициент естественного прироста на 1000 человек населения</t>
  </si>
  <si>
    <t>4</t>
  </si>
  <si>
    <t>Рынок труда</t>
  </si>
  <si>
    <t>Численность трудовых ресурсов</t>
  </si>
  <si>
    <t>тыс.чел.</t>
  </si>
  <si>
    <t>Численность занятых в экономике</t>
  </si>
  <si>
    <t>численность индивидуальных предпринимателей, осуществляющих деятельность без образования юридического лица</t>
  </si>
  <si>
    <t>Среднесписочная численность работников организаций</t>
  </si>
  <si>
    <t>Уровень зарегистрированной безработицы (к трудоспособному населению в трудоспособном возрасте)</t>
  </si>
  <si>
    <t>%</t>
  </si>
  <si>
    <t>5</t>
  </si>
  <si>
    <t>тыс.руб.</t>
  </si>
  <si>
    <t>6</t>
  </si>
  <si>
    <t>Тарифы</t>
  </si>
  <si>
    <t>6.4</t>
  </si>
  <si>
    <t>6.7</t>
  </si>
  <si>
    <t>Средний тариф на водоснабжение различным категориям потребителей</t>
  </si>
  <si>
    <t>руб./куб.м.</t>
  </si>
  <si>
    <t>8</t>
  </si>
  <si>
    <t>Сельскохозяйственное производство (по всем категориям хозяйств)</t>
  </si>
  <si>
    <t>8.5</t>
  </si>
  <si>
    <t>Объем произведенных товаров, выполненных работ и услуг собственными силами - РАЗДЕЛ 03.00.09: Сельское хозяйство</t>
  </si>
  <si>
    <t>объем произведенных товаров, выполненных работ и услуг собственными силами - РАЗДЕЛ А-01.2: Животноводство</t>
  </si>
  <si>
    <t>Деятельность субъектов малого и среднего предпринимательства</t>
  </si>
  <si>
    <t>Количество организаций малого бизнеса (юридических лиц) по состоянию на конец периода</t>
  </si>
  <si>
    <t>ед.</t>
  </si>
  <si>
    <t>Количество индивидуальных предпринимателей, прошедших государственную регистрацию по состоянию на конец периода</t>
  </si>
  <si>
    <t>Среднесписочная численность работников организаций малого бизнеса (юридических лиц)</t>
  </si>
  <si>
    <t>Среднесписочная численность работников у индивидуальных предпринимателей</t>
  </si>
  <si>
    <t>Среднемесячная заработная плата работников списочного состава организаций малого бизнеса (юридических лиц)</t>
  </si>
  <si>
    <t>руб.</t>
  </si>
  <si>
    <t>Среднемесячная заработная плата работников у индивидуальных предпринимателей</t>
  </si>
  <si>
    <t>Оборот организаций малого бизнеса (юридических лиц)</t>
  </si>
  <si>
    <t>Выручка (нетто) от продажи товаров, продукции, работ, услуг организациями малого бизнеса (юридические лица)</t>
  </si>
  <si>
    <t>10</t>
  </si>
  <si>
    <t>Инвестиционная деятельность</t>
  </si>
  <si>
    <t>10.1</t>
  </si>
  <si>
    <t>Объем инвестиций в основной капитал за счет всех источников финансирования по полному кругу хозяйствующих субъектов</t>
  </si>
  <si>
    <t>11</t>
  </si>
  <si>
    <t>11.1</t>
  </si>
  <si>
    <t>12</t>
  </si>
  <si>
    <t>13</t>
  </si>
  <si>
    <t>13.1</t>
  </si>
  <si>
    <t>17</t>
  </si>
  <si>
    <t>Жилищный фонд, жилищные условия населения, реформа в жилищно-коммунальном хозяйстве</t>
  </si>
  <si>
    <t>17.1</t>
  </si>
  <si>
    <t>Общая площадь жилищного фонда всех форм собственности</t>
  </si>
  <si>
    <t>тыс.кв.м.</t>
  </si>
  <si>
    <t>18</t>
  </si>
  <si>
    <t xml:space="preserve">Транспорт </t>
  </si>
  <si>
    <t>Количество перевезенных (отправленных) пассажиров всеми видами транспорта</t>
  </si>
  <si>
    <t>Торговля, общественное питание</t>
  </si>
  <si>
    <t>Оборот розничной торговли</t>
  </si>
  <si>
    <t>Темп роста оборота розничной торговли в сопоставимых ценах</t>
  </si>
  <si>
    <t xml:space="preserve">Оборот общественного питания </t>
  </si>
  <si>
    <t>Темп роста оборота общественного питания в сопоставимых ценах</t>
  </si>
  <si>
    <t>Предоставление платных услуг населению</t>
  </si>
  <si>
    <t>Объем платных услуг, оказанных населению</t>
  </si>
  <si>
    <t>Темп роста объема платных услуг, оказанных населению, в сопоставимых ценах</t>
  </si>
  <si>
    <t>Образование</t>
  </si>
  <si>
    <t>Численность детей, посещающих дошкольные образовательные организации, 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</si>
  <si>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Физическая культура и спорт</t>
  </si>
  <si>
    <t>Уровень фактической обеспеченности спортивными залами от нормативной потребности</t>
  </si>
  <si>
    <t>Уровень фактической обеспеченности плоскостными спортивными сооружениями от нормативной потребности</t>
  </si>
  <si>
    <t xml:space="preserve">Доля населения, систематически занимающегося физической культурой и спортом </t>
  </si>
  <si>
    <t>Культура и искусство</t>
  </si>
  <si>
    <t>Уровень фактической обеспеченности клубами и учреждениями от нормативной потребности</t>
  </si>
  <si>
    <t>Уровень фактической обеспеченности библиотеками от нормативной потребности</t>
  </si>
  <si>
    <t>Социальная политика</t>
  </si>
  <si>
    <t>Уровень жизни</t>
  </si>
  <si>
    <t>Среднедушевой денежный доход  (за месяц)</t>
  </si>
  <si>
    <t>Темп роста среднедушевого денежного дохода номинальный</t>
  </si>
  <si>
    <t>Темп роста среднедушевого денежного дохода  реальный</t>
  </si>
  <si>
    <t>Территория</t>
  </si>
  <si>
    <t>Общая площадь земель муниципального образования</t>
  </si>
  <si>
    <t>га</t>
  </si>
  <si>
    <t>Среднегодовая численность постоянного населения</t>
  </si>
  <si>
    <t>Коичество ЛПХ на начало периода</t>
  </si>
  <si>
    <t>миграционный прирост (+), убыль (-) населения</t>
  </si>
  <si>
    <t xml:space="preserve">   Количество объектов торговли</t>
  </si>
  <si>
    <t>Количество объектов общественного питания(рестораны,кафе,бары)</t>
  </si>
  <si>
    <t>Численность учащихся в дневных общеобразовательных организациях всех форм собственности на начало периода</t>
  </si>
  <si>
    <t>Общая протяженность улиц,проездов,набережных на конец года</t>
  </si>
  <si>
    <t>Общая протяженность освещенных частей улиц,проездов,набережных на конец года</t>
  </si>
  <si>
    <t>км</t>
  </si>
  <si>
    <t>Число проживающих в ветхих жилых домах</t>
  </si>
  <si>
    <t>1</t>
  </si>
  <si>
    <t>2</t>
  </si>
  <si>
    <t>1.1</t>
  </si>
  <si>
    <t>2.1</t>
  </si>
  <si>
    <t>2.2</t>
  </si>
  <si>
    <t>2.3</t>
  </si>
  <si>
    <t>2.4</t>
  </si>
  <si>
    <t>3.1</t>
  </si>
  <si>
    <t>3.2</t>
  </si>
  <si>
    <t>3,3</t>
  </si>
  <si>
    <t>3.4</t>
  </si>
  <si>
    <t>3.5</t>
  </si>
  <si>
    <t>4.1</t>
  </si>
  <si>
    <t>5.1</t>
  </si>
  <si>
    <t>5.3</t>
  </si>
  <si>
    <t>5.4</t>
  </si>
  <si>
    <t>6.1</t>
  </si>
  <si>
    <t>6.2</t>
  </si>
  <si>
    <t>6.3</t>
  </si>
  <si>
    <t>6.5</t>
  </si>
  <si>
    <t>6.6</t>
  </si>
  <si>
    <t>6.8</t>
  </si>
  <si>
    <t>7</t>
  </si>
  <si>
    <t>7.1</t>
  </si>
  <si>
    <t>8.1</t>
  </si>
  <si>
    <t>8.2</t>
  </si>
  <si>
    <t>8.3</t>
  </si>
  <si>
    <t>8.4</t>
  </si>
  <si>
    <t>12.1</t>
  </si>
  <si>
    <t>13.2</t>
  </si>
  <si>
    <t>14</t>
  </si>
  <si>
    <t>14.1</t>
  </si>
  <si>
    <t>14.2</t>
  </si>
  <si>
    <t>15</t>
  </si>
  <si>
    <t>15.1</t>
  </si>
  <si>
    <t>15.2</t>
  </si>
  <si>
    <t>16</t>
  </si>
  <si>
    <t>16.1</t>
  </si>
  <si>
    <t>16.2</t>
  </si>
  <si>
    <t>17.2</t>
  </si>
  <si>
    <t>18.1</t>
  </si>
  <si>
    <t>18.2</t>
  </si>
  <si>
    <t>Доходы и расходы бюджетов</t>
  </si>
  <si>
    <t>тыс. руб.</t>
  </si>
  <si>
    <t>Доходы  бюджета территории</t>
  </si>
  <si>
    <t>собственные доходы  (налоговые и неналоговые доходы, безвозмездные поступления за минусом субвенций)</t>
  </si>
  <si>
    <t>налоговые доходы бюджета</t>
  </si>
  <si>
    <t>неналоговые доходы бюджета</t>
  </si>
  <si>
    <t xml:space="preserve">доходы от приносящей доход деятельности, поступающие в  бюджет </t>
  </si>
  <si>
    <t>безвозмездные поступления, за исключением субвенций, поступающие в бюджет</t>
  </si>
  <si>
    <t>Расходы бюджета территории</t>
  </si>
  <si>
    <t>Дефицит (-), профицит (+) бюджета</t>
  </si>
  <si>
    <t>8.6</t>
  </si>
  <si>
    <t>8.7</t>
  </si>
  <si>
    <t>8.8</t>
  </si>
  <si>
    <t>16.3</t>
  </si>
  <si>
    <t>19</t>
  </si>
  <si>
    <t>19.1</t>
  </si>
  <si>
    <t>19.2</t>
  </si>
  <si>
    <t>19.3</t>
  </si>
  <si>
    <t>19.4</t>
  </si>
  <si>
    <t>19.5</t>
  </si>
  <si>
    <t>17.3</t>
  </si>
  <si>
    <t>17.4</t>
  </si>
  <si>
    <t>Число учреждений культурно-досугового типа</t>
  </si>
  <si>
    <t>Численность работников учреждений культурно- досугового типа</t>
  </si>
  <si>
    <t>17.5</t>
  </si>
  <si>
    <t>Число библиотек</t>
  </si>
  <si>
    <t>Численность работников библиотек</t>
  </si>
  <si>
    <t>Число образовательных организаций</t>
  </si>
  <si>
    <t>Численность работников образовательных учреждений</t>
  </si>
  <si>
    <t>15.3</t>
  </si>
  <si>
    <t>15.4</t>
  </si>
  <si>
    <t>Здравоохранение</t>
  </si>
  <si>
    <t>Число больниц</t>
  </si>
  <si>
    <t>ед</t>
  </si>
  <si>
    <t>Численность врачей</t>
  </si>
  <si>
    <t>Число фельдшерско-акушерских пунктов</t>
  </si>
  <si>
    <t>Численность среднего медицинского персонала</t>
  </si>
  <si>
    <t>Уровень фактической обеспеченности учреждениями здравоохранения от нормативной потребности</t>
  </si>
  <si>
    <t>10.2</t>
  </si>
  <si>
    <t>10.3</t>
  </si>
  <si>
    <t>10.4</t>
  </si>
  <si>
    <t>12.2</t>
  </si>
  <si>
    <t>12.3</t>
  </si>
  <si>
    <t>12.4</t>
  </si>
  <si>
    <t>12.5</t>
  </si>
  <si>
    <t>12.6</t>
  </si>
  <si>
    <t>14.3</t>
  </si>
  <si>
    <t>16.4</t>
  </si>
  <si>
    <t>16.5</t>
  </si>
  <si>
    <t>16.6</t>
  </si>
  <si>
    <t xml:space="preserve">Прогноз показателей СЭР МО  </t>
  </si>
  <si>
    <t>2020 Прогноз вариант 1</t>
  </si>
  <si>
    <t>2020 Прогноз вариант 2</t>
  </si>
  <si>
    <t>Коэффициент миграционного прироста (снижения) населения на 1000 человек населения</t>
  </si>
  <si>
    <t>Число семей, получивших субсидии на оплату жилого помещения и коммунальных услуг  на конец года</t>
  </si>
  <si>
    <t>Численность граждан, пользующихся социальной поддержкой по оплате жилого помещения и коммунальных услуг на конец года</t>
  </si>
  <si>
    <t>18,3</t>
  </si>
  <si>
    <t xml:space="preserve"> Численность лиц, обслуженных отделениями социального обслуживания на дому граждан пожилого возраста и инвалидов</t>
  </si>
  <si>
    <t>Фонд заработной платы работников списочного состава организаций и внешних совместителей по полному кругу организаций</t>
  </si>
  <si>
    <t>9,0</t>
  </si>
  <si>
    <t>9,1</t>
  </si>
  <si>
    <t>Фонд оплаты труда</t>
  </si>
  <si>
    <t>2021 Прогноз вариант 1</t>
  </si>
  <si>
    <t>2021 Прогноз вариант 2</t>
  </si>
  <si>
    <t>Приложение № 2</t>
  </si>
  <si>
    <t>Средний размер назначенных месячных пенсий пенсионеров, состоящих на учете в системе Пенсионного фонда Российской Федерации, на конец периода</t>
  </si>
  <si>
    <t>2018 факт</t>
  </si>
  <si>
    <t>2019 Оценка</t>
  </si>
  <si>
    <t>2022 Прогноз вариант 1</t>
  </si>
  <si>
    <t>2022 Прогноз вариант 2</t>
  </si>
  <si>
    <t>5.2</t>
  </si>
  <si>
    <t>объем произведенных товаров, выполненных работ и услуг собственными силами - РАЗДЕЛ А-01.1: Растениеводство</t>
  </si>
  <si>
    <t>Среднемесячная заработная плата работников списочного состава организаций и внешних совместителей по полному кругу организаций</t>
  </si>
  <si>
    <t>19.6</t>
  </si>
  <si>
    <t>19.7</t>
  </si>
  <si>
    <t>Темп роста среднемесячной заработной платы работников списочного состава организаций и внешних совместителей по полному кругу организаций в действующих ценах (номинальный), к соответствующему периоду предыдущего года</t>
  </si>
  <si>
    <t xml:space="preserve">Численность  пенсионеров на конец периода </t>
  </si>
  <si>
    <t xml:space="preserve"> </t>
  </si>
  <si>
    <t xml:space="preserve"> к  распоряжение от 22.10.2019 № 69</t>
  </si>
  <si>
    <t>24979</t>
  </si>
  <si>
    <t>Александровский сельсовет Боготольского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</si>
</sst>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i/>
      <sz val="8.25"/>
      <color indexed="8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left" vertical="center" wrapText="1" indent="3"/>
    </xf>
    <xf numFmtId="0" fontId="3" fillId="0" borderId="1" xfId="0" applyFont="1" applyBorder="1" applyAlignment="1">
      <alignment horizontal="left" vertical="center" wrapText="1" indent="4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1" fontId="3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 indent="1"/>
    </xf>
    <xf numFmtId="4" fontId="3" fillId="2" borderId="1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3" fontId="3" fillId="0" borderId="1" xfId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1"/>
    </xf>
    <xf numFmtId="4" fontId="8" fillId="0" borderId="1" xfId="0" applyNumberFormat="1" applyFont="1" applyBorder="1" applyAlignment="1">
      <alignment horizontal="righ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43" fontId="3" fillId="0" borderId="1" xfId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164" fontId="3" fillId="2" borderId="1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3" fontId="3" fillId="3" borderId="0" xfId="0" applyNumberFormat="1" applyFont="1" applyFill="1" applyBorder="1" applyAlignment="1">
      <alignment horizontal="right" vertical="center" wrapText="1"/>
    </xf>
    <xf numFmtId="4" fontId="2" fillId="3" borderId="0" xfId="0" applyNumberFormat="1" applyFont="1" applyFill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" fontId="3" fillId="3" borderId="1" xfId="0" applyNumberFormat="1" applyFont="1" applyFill="1" applyBorder="1" applyAlignment="1">
      <alignment horizontal="right" vertical="center" wrapText="1"/>
    </xf>
    <xf numFmtId="43" fontId="3" fillId="3" borderId="1" xfId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 applyProtection="1">
      <alignment horizontal="right" vertical="center" wrapText="1"/>
    </xf>
    <xf numFmtId="0" fontId="8" fillId="0" borderId="1" xfId="0" applyFont="1" applyBorder="1" applyAlignment="1">
      <alignment horizontal="left" vertical="center" wrapText="1" inden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 inden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4"/>
  <sheetViews>
    <sheetView tabSelected="1" topLeftCell="A83" zoomScaleNormal="100" workbookViewId="0">
      <selection activeCell="K94" sqref="K94"/>
    </sheetView>
  </sheetViews>
  <sheetFormatPr defaultRowHeight="12" x14ac:dyDescent="0.2"/>
  <cols>
    <col min="1" max="1" width="8.7109375" style="16" customWidth="1"/>
    <col min="2" max="2" width="37.7109375" style="17" customWidth="1"/>
    <col min="3" max="3" width="10.7109375" style="18" customWidth="1"/>
    <col min="4" max="4" width="10.7109375" style="24" customWidth="1"/>
    <col min="5" max="5" width="10.7109375" style="48" customWidth="1"/>
    <col min="6" max="6" width="10.7109375" style="59" customWidth="1"/>
    <col min="7" max="11" width="10.7109375" style="19" customWidth="1"/>
    <col min="12" max="12" width="9.140625" style="1"/>
    <col min="13" max="13" width="9.140625" style="57"/>
    <col min="14" max="16384" width="9.140625" style="1"/>
  </cols>
  <sheetData>
    <row r="1" spans="1:11" ht="18.75" customHeight="1" x14ac:dyDescent="0.2">
      <c r="A1" s="75" t="s">
        <v>199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1" ht="15.75" customHeight="1" x14ac:dyDescent="0.2">
      <c r="A2" s="76" t="s">
        <v>213</v>
      </c>
      <c r="B2" s="77"/>
      <c r="C2" s="77"/>
      <c r="D2" s="77"/>
      <c r="E2" s="77"/>
      <c r="F2" s="77"/>
      <c r="G2" s="77"/>
      <c r="H2" s="77"/>
      <c r="I2" s="77"/>
      <c r="J2" s="77"/>
      <c r="K2" s="78"/>
    </row>
    <row r="3" spans="1:11" ht="22.5" customHeight="1" x14ac:dyDescent="0.2">
      <c r="A3" s="79" t="s">
        <v>185</v>
      </c>
      <c r="B3" s="80"/>
      <c r="C3" s="80"/>
      <c r="D3" s="80"/>
      <c r="E3" s="80"/>
      <c r="F3" s="80"/>
      <c r="G3" s="80"/>
      <c r="H3" s="80"/>
      <c r="I3" s="80"/>
      <c r="J3" s="80"/>
      <c r="K3" s="81"/>
    </row>
    <row r="4" spans="1:11" ht="27.75" customHeight="1" x14ac:dyDescent="0.2">
      <c r="A4" s="79" t="s">
        <v>215</v>
      </c>
      <c r="B4" s="80"/>
      <c r="C4" s="80"/>
      <c r="D4" s="80"/>
      <c r="E4" s="80"/>
      <c r="F4" s="80"/>
      <c r="G4" s="80"/>
      <c r="H4" s="80"/>
      <c r="I4" s="80"/>
      <c r="J4" s="80"/>
      <c r="K4" s="81"/>
    </row>
    <row r="5" spans="1:11" x14ac:dyDescent="0.2">
      <c r="A5" s="2"/>
      <c r="B5" s="3"/>
      <c r="C5" s="4"/>
      <c r="E5" s="39"/>
      <c r="F5" s="60"/>
      <c r="G5" s="5"/>
      <c r="H5" s="5"/>
      <c r="I5" s="5"/>
      <c r="J5" s="5"/>
      <c r="K5" s="5"/>
    </row>
    <row r="6" spans="1:11" ht="36" x14ac:dyDescent="0.2">
      <c r="A6" s="6" t="s">
        <v>0</v>
      </c>
      <c r="B6" s="6" t="s">
        <v>1</v>
      </c>
      <c r="C6" s="7" t="s">
        <v>2</v>
      </c>
      <c r="D6" s="25" t="s">
        <v>201</v>
      </c>
      <c r="E6" s="40" t="s">
        <v>202</v>
      </c>
      <c r="F6" s="61" t="s">
        <v>186</v>
      </c>
      <c r="G6" s="7" t="s">
        <v>187</v>
      </c>
      <c r="H6" s="7" t="s">
        <v>197</v>
      </c>
      <c r="I6" s="7" t="s">
        <v>198</v>
      </c>
      <c r="J6" s="7" t="s">
        <v>203</v>
      </c>
      <c r="K6" s="7" t="s">
        <v>204</v>
      </c>
    </row>
    <row r="7" spans="1:11" x14ac:dyDescent="0.2">
      <c r="A7" s="6" t="s">
        <v>93</v>
      </c>
      <c r="B7" s="6" t="s">
        <v>80</v>
      </c>
      <c r="C7" s="7"/>
      <c r="E7" s="40"/>
      <c r="F7" s="61"/>
      <c r="G7" s="7"/>
      <c r="H7" s="7"/>
      <c r="I7" s="7"/>
      <c r="J7" s="7"/>
      <c r="K7" s="7"/>
    </row>
    <row r="8" spans="1:11" ht="24" x14ac:dyDescent="0.2">
      <c r="A8" s="6" t="s">
        <v>95</v>
      </c>
      <c r="B8" s="2" t="s">
        <v>81</v>
      </c>
      <c r="C8" s="8" t="s">
        <v>82</v>
      </c>
      <c r="D8" s="26" t="s">
        <v>214</v>
      </c>
      <c r="E8" s="41" t="s">
        <v>214</v>
      </c>
      <c r="F8" s="62" t="s">
        <v>214</v>
      </c>
      <c r="G8" s="8" t="s">
        <v>214</v>
      </c>
      <c r="H8" s="8" t="s">
        <v>214</v>
      </c>
      <c r="I8" s="8" t="s">
        <v>214</v>
      </c>
      <c r="J8" s="8" t="s">
        <v>214</v>
      </c>
      <c r="K8" s="8" t="s">
        <v>214</v>
      </c>
    </row>
    <row r="9" spans="1:11" x14ac:dyDescent="0.2">
      <c r="A9" s="2" t="s">
        <v>94</v>
      </c>
      <c r="B9" s="9" t="s">
        <v>4</v>
      </c>
      <c r="C9" s="4"/>
      <c r="D9" s="23"/>
      <c r="E9" s="29"/>
      <c r="F9" s="63"/>
      <c r="G9" s="10"/>
      <c r="H9" s="10"/>
      <c r="I9" s="10"/>
      <c r="J9" s="10"/>
      <c r="K9" s="10"/>
    </row>
    <row r="10" spans="1:11" ht="24" x14ac:dyDescent="0.2">
      <c r="A10" s="2" t="s">
        <v>96</v>
      </c>
      <c r="B10" s="11" t="s">
        <v>83</v>
      </c>
      <c r="C10" s="4" t="s">
        <v>5</v>
      </c>
      <c r="D10" s="27">
        <v>384</v>
      </c>
      <c r="E10" s="42">
        <v>389</v>
      </c>
      <c r="F10" s="64">
        <v>388</v>
      </c>
      <c r="G10" s="12">
        <v>389</v>
      </c>
      <c r="H10" s="12">
        <v>389</v>
      </c>
      <c r="I10" s="12">
        <v>388</v>
      </c>
      <c r="J10" s="12">
        <v>389</v>
      </c>
      <c r="K10" s="12">
        <v>388</v>
      </c>
    </row>
    <row r="11" spans="1:11" x14ac:dyDescent="0.2">
      <c r="A11" s="2" t="s">
        <v>97</v>
      </c>
      <c r="B11" s="11" t="s">
        <v>6</v>
      </c>
      <c r="C11" s="4" t="s">
        <v>5</v>
      </c>
      <c r="D11" s="27">
        <v>-8</v>
      </c>
      <c r="E11" s="42">
        <v>-6</v>
      </c>
      <c r="F11" s="64">
        <v>1</v>
      </c>
      <c r="G11" s="12">
        <v>1</v>
      </c>
      <c r="H11" s="12">
        <v>1</v>
      </c>
      <c r="I11" s="12">
        <v>1</v>
      </c>
      <c r="J11" s="12">
        <v>1</v>
      </c>
      <c r="K11" s="12">
        <v>1</v>
      </c>
    </row>
    <row r="12" spans="1:11" ht="24" x14ac:dyDescent="0.2">
      <c r="A12" s="2"/>
      <c r="B12" s="11" t="s">
        <v>85</v>
      </c>
      <c r="C12" s="4" t="s">
        <v>5</v>
      </c>
      <c r="D12" s="27">
        <v>0</v>
      </c>
      <c r="E12" s="42">
        <v>0</v>
      </c>
      <c r="F12" s="64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</row>
    <row r="13" spans="1:11" ht="24" x14ac:dyDescent="0.2">
      <c r="A13" s="2" t="s">
        <v>98</v>
      </c>
      <c r="B13" s="11" t="s">
        <v>7</v>
      </c>
      <c r="C13" s="4" t="s">
        <v>5</v>
      </c>
      <c r="D13" s="27">
        <v>-4</v>
      </c>
      <c r="E13" s="42">
        <v>-4</v>
      </c>
      <c r="F13" s="64">
        <v>1</v>
      </c>
      <c r="G13" s="12">
        <v>1</v>
      </c>
      <c r="H13" s="12">
        <v>1</v>
      </c>
      <c r="I13" s="12">
        <v>1</v>
      </c>
      <c r="J13" s="12">
        <v>1</v>
      </c>
      <c r="K13" s="12">
        <v>1</v>
      </c>
    </row>
    <row r="14" spans="1:11" ht="36" x14ac:dyDescent="0.2">
      <c r="A14" s="2" t="s">
        <v>99</v>
      </c>
      <c r="B14" s="11" t="s">
        <v>188</v>
      </c>
      <c r="C14" s="4" t="s">
        <v>5</v>
      </c>
      <c r="D14" s="27">
        <f>--D12/D10*1000</f>
        <v>0</v>
      </c>
      <c r="E14" s="42">
        <f>--E12/E10*1000</f>
        <v>0</v>
      </c>
      <c r="F14" s="64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</row>
    <row r="15" spans="1:11" x14ac:dyDescent="0.2">
      <c r="A15" s="2" t="s">
        <v>3</v>
      </c>
      <c r="B15" s="9" t="s">
        <v>9</v>
      </c>
      <c r="C15" s="4"/>
      <c r="D15" s="23"/>
      <c r="E15" s="29"/>
      <c r="F15" s="63"/>
      <c r="G15" s="10"/>
      <c r="H15" s="10"/>
      <c r="I15" s="10"/>
      <c r="J15" s="10"/>
      <c r="K15" s="10"/>
    </row>
    <row r="16" spans="1:11" ht="14.25" customHeight="1" x14ac:dyDescent="0.2">
      <c r="A16" s="2" t="s">
        <v>100</v>
      </c>
      <c r="B16" s="11" t="s">
        <v>10</v>
      </c>
      <c r="C16" s="4" t="s">
        <v>5</v>
      </c>
      <c r="D16" s="27">
        <v>200</v>
      </c>
      <c r="E16" s="42">
        <v>191</v>
      </c>
      <c r="F16" s="65">
        <v>192</v>
      </c>
      <c r="G16" s="20">
        <v>193</v>
      </c>
      <c r="H16" s="20">
        <v>194</v>
      </c>
      <c r="I16" s="20">
        <v>195</v>
      </c>
      <c r="J16" s="20">
        <v>196</v>
      </c>
      <c r="K16" s="20">
        <v>197</v>
      </c>
    </row>
    <row r="17" spans="1:11" hidden="1" x14ac:dyDescent="0.2">
      <c r="A17" s="2"/>
      <c r="B17" s="11"/>
      <c r="C17" s="4"/>
      <c r="D17" s="23">
        <v>60</v>
      </c>
      <c r="E17" s="29"/>
      <c r="F17" s="63"/>
      <c r="G17" s="10"/>
      <c r="H17" s="10"/>
      <c r="I17" s="10"/>
      <c r="J17" s="10"/>
      <c r="K17" s="10"/>
    </row>
    <row r="18" spans="1:11" x14ac:dyDescent="0.2">
      <c r="A18" s="2" t="s">
        <v>101</v>
      </c>
      <c r="B18" s="11" t="s">
        <v>12</v>
      </c>
      <c r="C18" s="4" t="s">
        <v>5</v>
      </c>
      <c r="D18" s="27">
        <v>76</v>
      </c>
      <c r="E18" s="43">
        <v>72</v>
      </c>
      <c r="F18" s="65">
        <v>72</v>
      </c>
      <c r="G18" s="20">
        <v>73</v>
      </c>
      <c r="H18" s="20">
        <v>73</v>
      </c>
      <c r="I18" s="20">
        <v>74</v>
      </c>
      <c r="J18" s="20">
        <v>74</v>
      </c>
      <c r="K18" s="20">
        <v>75</v>
      </c>
    </row>
    <row r="19" spans="1:11" hidden="1" x14ac:dyDescent="0.2">
      <c r="A19" s="2"/>
      <c r="B19" s="11"/>
      <c r="C19" s="4"/>
      <c r="D19" s="23">
        <v>52</v>
      </c>
      <c r="E19" s="43"/>
      <c r="F19" s="65"/>
      <c r="G19" s="20"/>
      <c r="H19" s="20"/>
      <c r="I19" s="20"/>
      <c r="J19" s="20"/>
      <c r="K19" s="20"/>
    </row>
    <row r="20" spans="1:11" ht="48" x14ac:dyDescent="0.2">
      <c r="A20" s="2" t="s">
        <v>102</v>
      </c>
      <c r="B20" s="13" t="s">
        <v>13</v>
      </c>
      <c r="C20" s="4" t="s">
        <v>5</v>
      </c>
      <c r="D20" s="27">
        <v>3</v>
      </c>
      <c r="E20" s="43">
        <v>3</v>
      </c>
      <c r="F20" s="65">
        <v>3</v>
      </c>
      <c r="G20" s="20">
        <v>3</v>
      </c>
      <c r="H20" s="20">
        <v>3</v>
      </c>
      <c r="I20" s="20">
        <v>3</v>
      </c>
      <c r="J20" s="20">
        <v>3</v>
      </c>
      <c r="K20" s="20">
        <v>3</v>
      </c>
    </row>
    <row r="21" spans="1:11" ht="24" x14ac:dyDescent="0.2">
      <c r="A21" s="2" t="s">
        <v>103</v>
      </c>
      <c r="B21" s="11" t="s">
        <v>14</v>
      </c>
      <c r="C21" s="4" t="s">
        <v>5</v>
      </c>
      <c r="D21" s="27">
        <v>65</v>
      </c>
      <c r="E21" s="43">
        <v>63</v>
      </c>
      <c r="F21" s="65">
        <v>64</v>
      </c>
      <c r="G21" s="20">
        <v>65</v>
      </c>
      <c r="H21" s="20">
        <v>65</v>
      </c>
      <c r="I21" s="20">
        <v>66</v>
      </c>
      <c r="J21" s="20">
        <v>66</v>
      </c>
      <c r="K21" s="20">
        <v>67</v>
      </c>
    </row>
    <row r="22" spans="1:11" hidden="1" x14ac:dyDescent="0.2">
      <c r="A22" s="2"/>
      <c r="B22" s="11"/>
      <c r="C22" s="4"/>
      <c r="D22" s="27">
        <v>24</v>
      </c>
      <c r="E22" s="43"/>
      <c r="F22" s="65"/>
      <c r="G22" s="20"/>
      <c r="H22" s="20"/>
      <c r="I22" s="20"/>
      <c r="J22" s="20"/>
      <c r="K22" s="20"/>
    </row>
    <row r="23" spans="1:11" ht="36" x14ac:dyDescent="0.2">
      <c r="A23" s="2" t="s">
        <v>104</v>
      </c>
      <c r="B23" s="11" t="s">
        <v>15</v>
      </c>
      <c r="C23" s="4" t="s">
        <v>16</v>
      </c>
      <c r="D23" s="23">
        <v>0.8</v>
      </c>
      <c r="E23" s="44">
        <v>0.8</v>
      </c>
      <c r="F23" s="66">
        <v>0.8</v>
      </c>
      <c r="G23" s="30">
        <v>0.8</v>
      </c>
      <c r="H23" s="30">
        <v>0.8</v>
      </c>
      <c r="I23" s="30">
        <v>0.8</v>
      </c>
      <c r="J23" s="30">
        <v>0.8</v>
      </c>
      <c r="K23" s="30">
        <v>0.8</v>
      </c>
    </row>
    <row r="24" spans="1:11" x14ac:dyDescent="0.2">
      <c r="A24" s="2" t="s">
        <v>8</v>
      </c>
      <c r="B24" s="9" t="s">
        <v>20</v>
      </c>
      <c r="C24" s="4"/>
      <c r="D24" s="23"/>
      <c r="E24" s="29"/>
      <c r="F24" s="63"/>
      <c r="G24" s="10"/>
      <c r="H24" s="10"/>
      <c r="I24" s="10"/>
      <c r="J24" s="10"/>
      <c r="K24" s="10"/>
    </row>
    <row r="25" spans="1:11" ht="24" x14ac:dyDescent="0.2">
      <c r="A25" s="2" t="s">
        <v>105</v>
      </c>
      <c r="B25" s="51" t="s">
        <v>23</v>
      </c>
      <c r="C25" s="52" t="s">
        <v>24</v>
      </c>
      <c r="D25" s="53">
        <v>125.46</v>
      </c>
      <c r="E25" s="53">
        <v>125.46</v>
      </c>
      <c r="F25" s="63">
        <v>125.46</v>
      </c>
      <c r="G25" s="53">
        <v>125.46</v>
      </c>
      <c r="H25" s="53">
        <v>125.46</v>
      </c>
      <c r="I25" s="53">
        <v>125.46</v>
      </c>
      <c r="J25" s="53">
        <v>125.46</v>
      </c>
      <c r="K25" s="53">
        <v>125.46</v>
      </c>
    </row>
    <row r="26" spans="1:11" ht="24" x14ac:dyDescent="0.2">
      <c r="A26" s="2" t="s">
        <v>17</v>
      </c>
      <c r="B26" s="9" t="s">
        <v>26</v>
      </c>
      <c r="C26" s="4"/>
      <c r="D26" s="23"/>
      <c r="E26" s="29"/>
      <c r="F26" s="63"/>
      <c r="G26" s="10"/>
      <c r="H26" s="10"/>
      <c r="I26" s="10"/>
      <c r="J26" s="10"/>
      <c r="K26" s="10"/>
    </row>
    <row r="27" spans="1:11" ht="36" x14ac:dyDescent="0.2">
      <c r="A27" s="2" t="s">
        <v>106</v>
      </c>
      <c r="B27" s="11" t="s">
        <v>28</v>
      </c>
      <c r="C27" s="4" t="s">
        <v>18</v>
      </c>
      <c r="D27" s="38">
        <v>0</v>
      </c>
      <c r="E27" s="45">
        <v>0</v>
      </c>
      <c r="F27" s="67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</row>
    <row r="28" spans="1:11" ht="36" x14ac:dyDescent="0.2">
      <c r="A28" s="2" t="s">
        <v>205</v>
      </c>
      <c r="B28" s="13" t="s">
        <v>206</v>
      </c>
      <c r="C28" s="4" t="s">
        <v>18</v>
      </c>
      <c r="D28" s="38">
        <v>0</v>
      </c>
      <c r="E28" s="45">
        <v>0</v>
      </c>
      <c r="F28" s="67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</row>
    <row r="29" spans="1:11" ht="36" x14ac:dyDescent="0.2">
      <c r="A29" s="2" t="s">
        <v>107</v>
      </c>
      <c r="B29" s="13" t="s">
        <v>29</v>
      </c>
      <c r="C29" s="4" t="s">
        <v>18</v>
      </c>
      <c r="D29" s="38">
        <v>0</v>
      </c>
      <c r="E29" s="45">
        <v>0</v>
      </c>
      <c r="F29" s="67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</row>
    <row r="30" spans="1:11" x14ac:dyDescent="0.2">
      <c r="A30" s="2" t="s">
        <v>108</v>
      </c>
      <c r="B30" s="13" t="s">
        <v>84</v>
      </c>
      <c r="C30" s="4" t="s">
        <v>32</v>
      </c>
      <c r="D30" s="23">
        <v>122</v>
      </c>
      <c r="E30" s="29">
        <v>120</v>
      </c>
      <c r="F30" s="63">
        <v>120</v>
      </c>
      <c r="G30" s="10">
        <v>120</v>
      </c>
      <c r="H30" s="10">
        <v>120</v>
      </c>
      <c r="I30" s="10">
        <v>120</v>
      </c>
      <c r="J30" s="10">
        <v>120</v>
      </c>
      <c r="K30" s="10">
        <v>120</v>
      </c>
    </row>
    <row r="31" spans="1:11" ht="24" x14ac:dyDescent="0.2">
      <c r="A31" s="2" t="s">
        <v>19</v>
      </c>
      <c r="B31" s="9" t="s">
        <v>30</v>
      </c>
      <c r="C31" s="4"/>
      <c r="D31" s="23"/>
      <c r="E31" s="29"/>
      <c r="F31" s="63"/>
      <c r="G31" s="10"/>
      <c r="H31" s="10"/>
      <c r="I31" s="10"/>
      <c r="J31" s="10"/>
      <c r="K31" s="10"/>
    </row>
    <row r="32" spans="1:11" ht="36" x14ac:dyDescent="0.2">
      <c r="A32" s="2" t="s">
        <v>109</v>
      </c>
      <c r="B32" s="11" t="s">
        <v>31</v>
      </c>
      <c r="C32" s="4" t="s">
        <v>32</v>
      </c>
      <c r="D32" s="27">
        <v>0</v>
      </c>
      <c r="E32" s="42">
        <v>0</v>
      </c>
      <c r="F32" s="64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</row>
    <row r="33" spans="1:11" ht="48" x14ac:dyDescent="0.2">
      <c r="A33" s="2" t="s">
        <v>110</v>
      </c>
      <c r="B33" s="11" t="s">
        <v>33</v>
      </c>
      <c r="C33" s="4" t="s">
        <v>5</v>
      </c>
      <c r="D33" s="27">
        <v>3</v>
      </c>
      <c r="E33" s="42">
        <v>3</v>
      </c>
      <c r="F33" s="64">
        <v>3</v>
      </c>
      <c r="G33" s="12">
        <v>3</v>
      </c>
      <c r="H33" s="12">
        <v>3</v>
      </c>
      <c r="I33" s="12">
        <v>3</v>
      </c>
      <c r="J33" s="12">
        <v>3</v>
      </c>
      <c r="K33" s="12">
        <v>3</v>
      </c>
    </row>
    <row r="34" spans="1:11" ht="32.25" customHeight="1" x14ac:dyDescent="0.2">
      <c r="A34" s="2" t="s">
        <v>111</v>
      </c>
      <c r="B34" s="11" t="s">
        <v>34</v>
      </c>
      <c r="C34" s="4" t="s">
        <v>5</v>
      </c>
      <c r="D34" s="27">
        <v>0</v>
      </c>
      <c r="E34" s="42">
        <v>0</v>
      </c>
      <c r="F34" s="64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</row>
    <row r="35" spans="1:11" ht="35.25" customHeight="1" x14ac:dyDescent="0.2">
      <c r="A35" s="2" t="s">
        <v>21</v>
      </c>
      <c r="B35" s="11" t="s">
        <v>35</v>
      </c>
      <c r="C35" s="4" t="s">
        <v>5</v>
      </c>
      <c r="D35" s="27">
        <v>4</v>
      </c>
      <c r="E35" s="42">
        <v>4</v>
      </c>
      <c r="F35" s="64">
        <v>4</v>
      </c>
      <c r="G35" s="12">
        <v>4</v>
      </c>
      <c r="H35" s="12">
        <v>4</v>
      </c>
      <c r="I35" s="12">
        <v>4</v>
      </c>
      <c r="J35" s="12">
        <v>4</v>
      </c>
      <c r="K35" s="12">
        <v>4</v>
      </c>
    </row>
    <row r="36" spans="1:11" ht="35.25" customHeight="1" x14ac:dyDescent="0.2">
      <c r="A36" s="71" t="s">
        <v>112</v>
      </c>
      <c r="B36" s="72" t="s">
        <v>36</v>
      </c>
      <c r="C36" s="73" t="s">
        <v>37</v>
      </c>
      <c r="D36" s="63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</row>
    <row r="37" spans="1:11" ht="24" x14ac:dyDescent="0.2">
      <c r="A37" s="71" t="s">
        <v>113</v>
      </c>
      <c r="B37" s="72" t="s">
        <v>38</v>
      </c>
      <c r="C37" s="73" t="s">
        <v>37</v>
      </c>
      <c r="D37" s="63">
        <v>7806.5</v>
      </c>
      <c r="E37" s="68">
        <v>8441.5499999999993</v>
      </c>
      <c r="F37" s="68">
        <v>8754.2099999999991</v>
      </c>
      <c r="G37" s="68">
        <v>8793.76</v>
      </c>
      <c r="H37" s="68">
        <v>8841.75</v>
      </c>
      <c r="I37" s="68">
        <v>8930.17</v>
      </c>
      <c r="J37" s="68">
        <v>9107</v>
      </c>
      <c r="K37" s="68">
        <v>9198.07</v>
      </c>
    </row>
    <row r="38" spans="1:11" ht="24" x14ac:dyDescent="0.2">
      <c r="A38" s="71" t="s">
        <v>22</v>
      </c>
      <c r="B38" s="72" t="s">
        <v>39</v>
      </c>
      <c r="C38" s="73" t="s">
        <v>18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3">
        <v>0</v>
      </c>
    </row>
    <row r="39" spans="1:11" ht="36" x14ac:dyDescent="0.2">
      <c r="A39" s="71" t="s">
        <v>114</v>
      </c>
      <c r="B39" s="72" t="s">
        <v>40</v>
      </c>
      <c r="C39" s="73" t="s">
        <v>18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3">
        <v>0</v>
      </c>
    </row>
    <row r="40" spans="1:11" x14ac:dyDescent="0.2">
      <c r="A40" s="2" t="s">
        <v>115</v>
      </c>
      <c r="B40" s="9" t="s">
        <v>42</v>
      </c>
      <c r="C40" s="4"/>
      <c r="D40" s="23"/>
      <c r="E40" s="29"/>
      <c r="F40" s="63"/>
      <c r="G40" s="10"/>
      <c r="H40" s="10"/>
      <c r="I40" s="10"/>
      <c r="J40" s="10"/>
      <c r="K40" s="10"/>
    </row>
    <row r="41" spans="1:11" ht="36" x14ac:dyDescent="0.2">
      <c r="A41" s="2" t="s">
        <v>116</v>
      </c>
      <c r="B41" s="11" t="s">
        <v>44</v>
      </c>
      <c r="C41" s="4" t="s">
        <v>18</v>
      </c>
      <c r="D41" s="23"/>
      <c r="E41" s="29"/>
      <c r="F41" s="63"/>
      <c r="G41" s="10"/>
      <c r="H41" s="10"/>
      <c r="I41" s="10"/>
      <c r="J41" s="10"/>
      <c r="K41" s="10"/>
    </row>
    <row r="42" spans="1:11" x14ac:dyDescent="0.2">
      <c r="A42" s="2" t="s">
        <v>25</v>
      </c>
      <c r="B42" s="9" t="s">
        <v>135</v>
      </c>
      <c r="C42" s="4"/>
      <c r="D42" s="23"/>
      <c r="E42" s="29"/>
      <c r="F42" s="63"/>
      <c r="G42" s="10"/>
      <c r="H42" s="10"/>
      <c r="I42" s="10"/>
      <c r="J42" s="10"/>
      <c r="K42" s="10"/>
    </row>
    <row r="43" spans="1:11" x14ac:dyDescent="0.2">
      <c r="A43" s="2" t="s">
        <v>117</v>
      </c>
      <c r="B43" s="11" t="s">
        <v>137</v>
      </c>
      <c r="C43" s="4" t="s">
        <v>136</v>
      </c>
      <c r="D43" s="38">
        <v>6182.3</v>
      </c>
      <c r="E43" s="45">
        <v>6598.5</v>
      </c>
      <c r="F43" s="67">
        <v>6775.5</v>
      </c>
      <c r="G43" s="32">
        <v>6710</v>
      </c>
      <c r="H43" s="32">
        <v>6717.8</v>
      </c>
      <c r="I43" s="32">
        <v>6735</v>
      </c>
      <c r="J43" s="32">
        <v>6717.8</v>
      </c>
      <c r="K43" s="32">
        <v>6721</v>
      </c>
    </row>
    <row r="44" spans="1:11" ht="36" x14ac:dyDescent="0.2">
      <c r="A44" s="2" t="s">
        <v>118</v>
      </c>
      <c r="B44" s="13" t="s">
        <v>138</v>
      </c>
      <c r="C44" s="4" t="s">
        <v>136</v>
      </c>
      <c r="D44" s="38">
        <v>6182.3</v>
      </c>
      <c r="E44" s="45">
        <v>6598.5</v>
      </c>
      <c r="F44" s="67">
        <v>6575.5</v>
      </c>
      <c r="G44" s="32">
        <v>6710</v>
      </c>
      <c r="H44" s="32">
        <v>6717.8</v>
      </c>
      <c r="I44" s="32">
        <v>6735</v>
      </c>
      <c r="J44" s="32">
        <v>6717.8</v>
      </c>
      <c r="K44" s="32">
        <v>6721</v>
      </c>
    </row>
    <row r="45" spans="1:11" x14ac:dyDescent="0.2">
      <c r="A45" s="2" t="s">
        <v>119</v>
      </c>
      <c r="B45" s="14" t="s">
        <v>139</v>
      </c>
      <c r="C45" s="4" t="s">
        <v>136</v>
      </c>
      <c r="D45" s="38">
        <v>241.6</v>
      </c>
      <c r="E45" s="45">
        <v>225</v>
      </c>
      <c r="F45" s="67">
        <v>299.39999999999998</v>
      </c>
      <c r="G45" s="32">
        <v>300</v>
      </c>
      <c r="H45" s="32">
        <v>314.3</v>
      </c>
      <c r="I45" s="32">
        <v>320</v>
      </c>
      <c r="J45" s="32">
        <v>324.8</v>
      </c>
      <c r="K45" s="32">
        <v>325</v>
      </c>
    </row>
    <row r="46" spans="1:11" x14ac:dyDescent="0.2">
      <c r="A46" s="2" t="s">
        <v>120</v>
      </c>
      <c r="B46" s="14" t="s">
        <v>140</v>
      </c>
      <c r="C46" s="4" t="s">
        <v>136</v>
      </c>
      <c r="D46" s="38">
        <v>43.4</v>
      </c>
      <c r="E46" s="45">
        <v>44.3</v>
      </c>
      <c r="F46" s="67">
        <v>49.4</v>
      </c>
      <c r="G46" s="32">
        <v>50</v>
      </c>
      <c r="H46" s="32">
        <v>51.2</v>
      </c>
      <c r="I46" s="32">
        <v>55</v>
      </c>
      <c r="J46" s="32">
        <v>53.2</v>
      </c>
      <c r="K46" s="32">
        <v>56</v>
      </c>
    </row>
    <row r="47" spans="1:11" ht="24" x14ac:dyDescent="0.2">
      <c r="A47" s="2" t="s">
        <v>27</v>
      </c>
      <c r="B47" s="15" t="s">
        <v>141</v>
      </c>
      <c r="C47" s="4" t="s">
        <v>136</v>
      </c>
      <c r="D47" s="38"/>
      <c r="E47" s="45"/>
      <c r="F47" s="67"/>
      <c r="G47" s="32"/>
      <c r="H47" s="32"/>
      <c r="I47" s="32"/>
      <c r="J47" s="32"/>
      <c r="K47" s="32"/>
    </row>
    <row r="48" spans="1:11" ht="36" x14ac:dyDescent="0.2">
      <c r="A48" s="2" t="s">
        <v>145</v>
      </c>
      <c r="B48" s="14" t="s">
        <v>142</v>
      </c>
      <c r="C48" s="4" t="s">
        <v>136</v>
      </c>
      <c r="D48" s="38">
        <v>5897.3</v>
      </c>
      <c r="E48" s="45">
        <v>6299.2</v>
      </c>
      <c r="F48" s="67">
        <v>6359.5</v>
      </c>
      <c r="G48" s="32">
        <v>6360</v>
      </c>
      <c r="H48" s="32">
        <v>6352.3</v>
      </c>
      <c r="I48" s="32">
        <v>6339.8</v>
      </c>
      <c r="J48" s="32">
        <v>6339.8</v>
      </c>
      <c r="K48" s="32">
        <v>6340</v>
      </c>
    </row>
    <row r="49" spans="1:11" x14ac:dyDescent="0.2">
      <c r="A49" s="2" t="s">
        <v>146</v>
      </c>
      <c r="B49" s="11" t="s">
        <v>143</v>
      </c>
      <c r="C49" s="4" t="s">
        <v>136</v>
      </c>
      <c r="D49" s="38">
        <v>6293.3</v>
      </c>
      <c r="E49" s="45">
        <v>6820.5</v>
      </c>
      <c r="F49" s="67">
        <v>6575.5</v>
      </c>
      <c r="G49" s="32">
        <v>6710</v>
      </c>
      <c r="H49" s="32">
        <v>6717.8</v>
      </c>
      <c r="I49" s="32">
        <v>6533.6</v>
      </c>
      <c r="J49" s="32">
        <v>6717.8</v>
      </c>
      <c r="K49" s="32">
        <v>6721</v>
      </c>
    </row>
    <row r="50" spans="1:11" ht="17.25" customHeight="1" x14ac:dyDescent="0.2">
      <c r="A50" s="2" t="s">
        <v>147</v>
      </c>
      <c r="B50" s="11" t="s">
        <v>144</v>
      </c>
      <c r="C50" s="4" t="s">
        <v>136</v>
      </c>
      <c r="D50" s="38">
        <f t="shared" ref="D50:J50" si="0">D43-D49</f>
        <v>-111</v>
      </c>
      <c r="E50" s="45">
        <f t="shared" si="0"/>
        <v>-222</v>
      </c>
      <c r="F50" s="67">
        <f t="shared" si="0"/>
        <v>200</v>
      </c>
      <c r="G50" s="32">
        <v>0</v>
      </c>
      <c r="H50" s="32">
        <f t="shared" si="0"/>
        <v>0</v>
      </c>
      <c r="I50" s="32">
        <f>I43-I49</f>
        <v>201.39999999999964</v>
      </c>
      <c r="J50" s="32">
        <f t="shared" si="0"/>
        <v>0</v>
      </c>
      <c r="K50" s="32">
        <f>K43-K49</f>
        <v>0</v>
      </c>
    </row>
    <row r="51" spans="1:11" ht="15.75" customHeight="1" x14ac:dyDescent="0.2">
      <c r="A51" s="2" t="s">
        <v>194</v>
      </c>
      <c r="B51" s="31" t="s">
        <v>196</v>
      </c>
      <c r="C51" s="4"/>
      <c r="D51" s="23"/>
      <c r="E51" s="29"/>
      <c r="F51" s="63"/>
      <c r="G51" s="10"/>
      <c r="H51" s="10"/>
      <c r="I51" s="10"/>
      <c r="J51" s="10"/>
      <c r="K51" s="10" t="s">
        <v>212</v>
      </c>
    </row>
    <row r="52" spans="1:11" ht="36" x14ac:dyDescent="0.2">
      <c r="A52" s="2" t="s">
        <v>195</v>
      </c>
      <c r="B52" s="49" t="s">
        <v>193</v>
      </c>
      <c r="C52" s="50" t="s">
        <v>18</v>
      </c>
      <c r="D52" s="29">
        <v>0</v>
      </c>
      <c r="E52" s="29">
        <v>0</v>
      </c>
      <c r="F52" s="63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</row>
    <row r="53" spans="1:11" ht="36" x14ac:dyDescent="0.2">
      <c r="A53" s="2" t="s">
        <v>41</v>
      </c>
      <c r="B53" s="9" t="s">
        <v>51</v>
      </c>
      <c r="C53" s="4"/>
      <c r="D53" s="23"/>
      <c r="E53" s="29"/>
      <c r="F53" s="63"/>
      <c r="G53" s="10"/>
      <c r="H53" s="10"/>
      <c r="I53" s="10"/>
      <c r="J53" s="10"/>
      <c r="K53" s="10"/>
    </row>
    <row r="54" spans="1:11" ht="24" x14ac:dyDescent="0.2">
      <c r="A54" s="2" t="s">
        <v>43</v>
      </c>
      <c r="B54" s="11" t="s">
        <v>53</v>
      </c>
      <c r="C54" s="4" t="s">
        <v>54</v>
      </c>
      <c r="D54" s="23">
        <v>8.6</v>
      </c>
      <c r="E54" s="29">
        <v>8.6</v>
      </c>
      <c r="F54" s="63">
        <v>8.6</v>
      </c>
      <c r="G54" s="10">
        <v>8.6</v>
      </c>
      <c r="H54" s="10">
        <v>8.6</v>
      </c>
      <c r="I54" s="10">
        <v>8.6</v>
      </c>
      <c r="J54" s="10">
        <v>8.6</v>
      </c>
      <c r="K54" s="10">
        <v>8.6</v>
      </c>
    </row>
    <row r="55" spans="1:11" ht="24" x14ac:dyDescent="0.2">
      <c r="A55" s="2" t="s">
        <v>173</v>
      </c>
      <c r="B55" s="11" t="s">
        <v>89</v>
      </c>
      <c r="C55" s="4" t="s">
        <v>91</v>
      </c>
      <c r="D55" s="23">
        <v>5</v>
      </c>
      <c r="E55" s="29">
        <v>5</v>
      </c>
      <c r="F55" s="63">
        <v>5</v>
      </c>
      <c r="G55" s="10">
        <v>5</v>
      </c>
      <c r="H55" s="10">
        <v>5</v>
      </c>
      <c r="I55" s="10">
        <v>5</v>
      </c>
      <c r="J55" s="10">
        <v>5</v>
      </c>
      <c r="K55" s="10">
        <v>5</v>
      </c>
    </row>
    <row r="56" spans="1:11" ht="24" x14ac:dyDescent="0.2">
      <c r="A56" s="2" t="s">
        <v>174</v>
      </c>
      <c r="B56" s="11" t="s">
        <v>90</v>
      </c>
      <c r="C56" s="4" t="s">
        <v>91</v>
      </c>
      <c r="D56" s="23">
        <v>3</v>
      </c>
      <c r="E56" s="29">
        <v>3</v>
      </c>
      <c r="F56" s="63">
        <v>3</v>
      </c>
      <c r="G56" s="10">
        <v>3</v>
      </c>
      <c r="H56" s="10">
        <v>3</v>
      </c>
      <c r="I56" s="10">
        <v>3</v>
      </c>
      <c r="J56" s="10">
        <v>3</v>
      </c>
      <c r="K56" s="10">
        <v>3</v>
      </c>
    </row>
    <row r="57" spans="1:11" x14ac:dyDescent="0.2">
      <c r="A57" s="2" t="s">
        <v>175</v>
      </c>
      <c r="B57" s="13" t="s">
        <v>92</v>
      </c>
      <c r="C57" s="4" t="s">
        <v>5</v>
      </c>
      <c r="D57" s="23"/>
      <c r="E57" s="29"/>
      <c r="F57" s="63"/>
      <c r="G57" s="10"/>
      <c r="H57" s="10"/>
      <c r="I57" s="10"/>
      <c r="J57" s="10"/>
      <c r="K57" s="10"/>
    </row>
    <row r="58" spans="1:11" x14ac:dyDescent="0.2">
      <c r="A58" s="2" t="s">
        <v>45</v>
      </c>
      <c r="B58" s="9" t="s">
        <v>56</v>
      </c>
      <c r="C58" s="4"/>
      <c r="D58" s="23"/>
      <c r="E58" s="29"/>
      <c r="F58" s="63"/>
      <c r="G58" s="10"/>
      <c r="H58" s="10"/>
      <c r="I58" s="10"/>
      <c r="J58" s="10"/>
      <c r="K58" s="10"/>
    </row>
    <row r="59" spans="1:11" ht="24" x14ac:dyDescent="0.2">
      <c r="A59" s="2" t="s">
        <v>46</v>
      </c>
      <c r="B59" s="11" t="s">
        <v>57</v>
      </c>
      <c r="C59" s="4" t="s">
        <v>11</v>
      </c>
      <c r="D59" s="23">
        <v>27</v>
      </c>
      <c r="E59" s="29">
        <v>27</v>
      </c>
      <c r="F59" s="63">
        <v>27</v>
      </c>
      <c r="G59" s="10">
        <v>27</v>
      </c>
      <c r="H59" s="10">
        <v>27</v>
      </c>
      <c r="I59" s="10">
        <v>27</v>
      </c>
      <c r="J59" s="10">
        <v>27</v>
      </c>
      <c r="K59" s="10">
        <v>27</v>
      </c>
    </row>
    <row r="60" spans="1:11" x14ac:dyDescent="0.2">
      <c r="A60" s="2" t="s">
        <v>47</v>
      </c>
      <c r="B60" s="9" t="s">
        <v>58</v>
      </c>
      <c r="C60" s="4"/>
      <c r="D60" s="23"/>
      <c r="E60" s="29"/>
      <c r="F60" s="63"/>
      <c r="G60" s="10"/>
      <c r="H60" s="10"/>
      <c r="I60" s="10"/>
      <c r="J60" s="10"/>
      <c r="K60" s="10"/>
    </row>
    <row r="61" spans="1:11" x14ac:dyDescent="0.2">
      <c r="A61" s="2" t="s">
        <v>121</v>
      </c>
      <c r="B61" s="3" t="s">
        <v>86</v>
      </c>
      <c r="C61" s="4"/>
      <c r="D61" s="23">
        <v>2</v>
      </c>
      <c r="E61" s="29">
        <v>2</v>
      </c>
      <c r="F61" s="63">
        <v>2</v>
      </c>
      <c r="G61" s="10">
        <v>2</v>
      </c>
      <c r="H61" s="10">
        <v>2</v>
      </c>
      <c r="I61" s="10">
        <v>2</v>
      </c>
      <c r="J61" s="10">
        <v>2</v>
      </c>
      <c r="K61" s="10">
        <v>2</v>
      </c>
    </row>
    <row r="62" spans="1:11" x14ac:dyDescent="0.2">
      <c r="A62" s="2" t="s">
        <v>176</v>
      </c>
      <c r="B62" s="11" t="s">
        <v>59</v>
      </c>
      <c r="C62" s="4" t="s">
        <v>18</v>
      </c>
      <c r="D62" s="23">
        <v>13422.6</v>
      </c>
      <c r="E62" s="29">
        <v>13691.05</v>
      </c>
      <c r="F62" s="63">
        <v>13964.9</v>
      </c>
      <c r="G62" s="10">
        <v>14244.15</v>
      </c>
      <c r="H62" s="10">
        <v>14529.1</v>
      </c>
      <c r="I62" s="10">
        <v>14819.62</v>
      </c>
      <c r="J62" s="10">
        <v>15116</v>
      </c>
      <c r="K62" s="10">
        <v>15418.3</v>
      </c>
    </row>
    <row r="63" spans="1:11" ht="24" x14ac:dyDescent="0.2">
      <c r="A63" s="2" t="s">
        <v>177</v>
      </c>
      <c r="B63" s="11" t="s">
        <v>60</v>
      </c>
      <c r="C63" s="4" t="s">
        <v>16</v>
      </c>
      <c r="D63" s="23">
        <v>86.5</v>
      </c>
      <c r="E63" s="46">
        <v>102</v>
      </c>
      <c r="F63" s="68">
        <v>102</v>
      </c>
      <c r="G63" s="21">
        <v>104</v>
      </c>
      <c r="H63" s="21">
        <v>104</v>
      </c>
      <c r="I63" s="21">
        <v>104</v>
      </c>
      <c r="J63" s="21">
        <v>104</v>
      </c>
      <c r="K63" s="21">
        <v>104</v>
      </c>
    </row>
    <row r="64" spans="1:11" ht="24" x14ac:dyDescent="0.2">
      <c r="A64" s="2" t="s">
        <v>178</v>
      </c>
      <c r="B64" s="13" t="s">
        <v>87</v>
      </c>
      <c r="C64" s="4" t="s">
        <v>32</v>
      </c>
      <c r="D64" s="23">
        <v>0</v>
      </c>
      <c r="E64" s="29">
        <v>0</v>
      </c>
      <c r="F64" s="63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</row>
    <row r="65" spans="1:11" x14ac:dyDescent="0.2">
      <c r="A65" s="2" t="s">
        <v>179</v>
      </c>
      <c r="B65" s="11" t="s">
        <v>61</v>
      </c>
      <c r="C65" s="4" t="s">
        <v>18</v>
      </c>
      <c r="D65" s="23"/>
      <c r="E65" s="29"/>
      <c r="F65" s="63"/>
      <c r="G65" s="10"/>
      <c r="H65" s="10"/>
      <c r="I65" s="10"/>
      <c r="J65" s="10"/>
      <c r="K65" s="10"/>
    </row>
    <row r="66" spans="1:11" ht="24" x14ac:dyDescent="0.2">
      <c r="A66" s="2" t="s">
        <v>180</v>
      </c>
      <c r="B66" s="11" t="s">
        <v>62</v>
      </c>
      <c r="C66" s="4" t="s">
        <v>16</v>
      </c>
      <c r="D66" s="28"/>
      <c r="E66" s="46"/>
      <c r="F66" s="68"/>
      <c r="G66" s="21"/>
      <c r="H66" s="21"/>
      <c r="I66" s="21"/>
      <c r="J66" s="21"/>
      <c r="K66" s="21"/>
    </row>
    <row r="67" spans="1:11" x14ac:dyDescent="0.2">
      <c r="A67" s="2" t="s">
        <v>48</v>
      </c>
      <c r="B67" s="9" t="s">
        <v>63</v>
      </c>
      <c r="C67" s="4"/>
      <c r="D67" s="23"/>
      <c r="E67" s="29"/>
      <c r="F67" s="63"/>
      <c r="G67" s="10"/>
      <c r="H67" s="10"/>
      <c r="I67" s="10"/>
      <c r="J67" s="10"/>
      <c r="K67" s="10"/>
    </row>
    <row r="68" spans="1:11" ht="24.75" customHeight="1" x14ac:dyDescent="0.2">
      <c r="A68" s="2" t="s">
        <v>49</v>
      </c>
      <c r="B68" s="74" t="s">
        <v>64</v>
      </c>
      <c r="C68" s="4" t="s">
        <v>18</v>
      </c>
      <c r="D68" s="23">
        <v>30</v>
      </c>
      <c r="E68" s="29">
        <v>30.3</v>
      </c>
      <c r="F68" s="63">
        <v>30.5</v>
      </c>
      <c r="G68" s="10">
        <v>30.8</v>
      </c>
      <c r="H68" s="10">
        <v>30.9</v>
      </c>
      <c r="I68" s="10">
        <v>31</v>
      </c>
      <c r="J68" s="10">
        <v>31.5</v>
      </c>
      <c r="K68" s="10">
        <v>32</v>
      </c>
    </row>
    <row r="69" spans="1:11" ht="24" x14ac:dyDescent="0.2">
      <c r="A69" s="2" t="s">
        <v>122</v>
      </c>
      <c r="B69" s="74" t="s">
        <v>65</v>
      </c>
      <c r="C69" s="4" t="s">
        <v>16</v>
      </c>
      <c r="D69" s="23">
        <v>100.4</v>
      </c>
      <c r="E69" s="29">
        <v>101</v>
      </c>
      <c r="F69" s="63">
        <v>100.6</v>
      </c>
      <c r="G69" s="10">
        <v>100.9</v>
      </c>
      <c r="H69" s="10">
        <v>100.3</v>
      </c>
      <c r="I69" s="10">
        <v>100.3</v>
      </c>
      <c r="J69" s="10">
        <v>101.6</v>
      </c>
      <c r="K69" s="10">
        <v>101.5</v>
      </c>
    </row>
    <row r="70" spans="1:11" x14ac:dyDescent="0.2">
      <c r="A70" s="2" t="s">
        <v>123</v>
      </c>
      <c r="B70" s="9" t="s">
        <v>66</v>
      </c>
      <c r="C70" s="4"/>
      <c r="D70" s="23"/>
      <c r="E70" s="29"/>
      <c r="F70" s="63"/>
      <c r="G70" s="10"/>
      <c r="H70" s="10"/>
      <c r="I70" s="10"/>
      <c r="J70" s="10"/>
      <c r="K70" s="10"/>
    </row>
    <row r="71" spans="1:11" x14ac:dyDescent="0.2">
      <c r="A71" s="2" t="s">
        <v>124</v>
      </c>
      <c r="B71" s="3" t="s">
        <v>162</v>
      </c>
      <c r="C71" s="4" t="s">
        <v>32</v>
      </c>
      <c r="D71" s="27">
        <v>1</v>
      </c>
      <c r="E71" s="42">
        <v>1</v>
      </c>
      <c r="F71" s="64">
        <v>1</v>
      </c>
      <c r="G71" s="12">
        <v>1</v>
      </c>
      <c r="H71" s="12">
        <v>1</v>
      </c>
      <c r="I71" s="12">
        <v>1</v>
      </c>
      <c r="J71" s="12">
        <v>1</v>
      </c>
      <c r="K71" s="12">
        <v>1</v>
      </c>
    </row>
    <row r="72" spans="1:11" ht="24" x14ac:dyDescent="0.2">
      <c r="A72" s="2" t="s">
        <v>125</v>
      </c>
      <c r="B72" s="3" t="s">
        <v>163</v>
      </c>
      <c r="C72" s="4" t="s">
        <v>5</v>
      </c>
      <c r="D72" s="27">
        <v>21</v>
      </c>
      <c r="E72" s="42">
        <v>21</v>
      </c>
      <c r="F72" s="64">
        <v>21</v>
      </c>
      <c r="G72" s="12">
        <v>21</v>
      </c>
      <c r="H72" s="12">
        <v>21</v>
      </c>
      <c r="I72" s="12">
        <v>21</v>
      </c>
      <c r="J72" s="12">
        <v>21</v>
      </c>
      <c r="K72" s="12">
        <v>21</v>
      </c>
    </row>
    <row r="73" spans="1:11" ht="72" x14ac:dyDescent="0.2">
      <c r="A73" s="2" t="s">
        <v>181</v>
      </c>
      <c r="B73" s="11" t="s">
        <v>67</v>
      </c>
      <c r="C73" s="4" t="s">
        <v>5</v>
      </c>
      <c r="D73" s="27">
        <v>5</v>
      </c>
      <c r="E73" s="42">
        <v>6</v>
      </c>
      <c r="F73" s="64">
        <v>7</v>
      </c>
      <c r="G73" s="12">
        <v>8</v>
      </c>
      <c r="H73" s="12">
        <v>8</v>
      </c>
      <c r="I73" s="12">
        <v>9</v>
      </c>
      <c r="J73" s="12">
        <v>8</v>
      </c>
      <c r="K73" s="12">
        <v>9</v>
      </c>
    </row>
    <row r="74" spans="1:11" ht="36" x14ac:dyDescent="0.2">
      <c r="A74" s="2" t="s">
        <v>165</v>
      </c>
      <c r="B74" s="11" t="s">
        <v>88</v>
      </c>
      <c r="C74" s="4" t="s">
        <v>5</v>
      </c>
      <c r="D74" s="27">
        <v>31</v>
      </c>
      <c r="E74" s="42">
        <v>36</v>
      </c>
      <c r="F74" s="64">
        <v>37</v>
      </c>
      <c r="G74" s="12">
        <v>37</v>
      </c>
      <c r="H74" s="12">
        <v>38</v>
      </c>
      <c r="I74" s="12">
        <v>38</v>
      </c>
      <c r="J74" s="12">
        <v>39</v>
      </c>
      <c r="K74" s="12">
        <v>39</v>
      </c>
    </row>
    <row r="75" spans="1:11" x14ac:dyDescent="0.2">
      <c r="A75" s="2" t="s">
        <v>126</v>
      </c>
      <c r="B75" s="9" t="s">
        <v>68</v>
      </c>
      <c r="C75" s="4"/>
      <c r="D75" s="23"/>
      <c r="E75" s="29"/>
      <c r="F75" s="63"/>
      <c r="G75" s="10"/>
      <c r="H75" s="10"/>
      <c r="I75" s="10"/>
      <c r="J75" s="10"/>
      <c r="K75" s="10"/>
    </row>
    <row r="76" spans="1:11" ht="36" x14ac:dyDescent="0.2">
      <c r="A76" s="2" t="s">
        <v>127</v>
      </c>
      <c r="B76" s="11" t="s">
        <v>69</v>
      </c>
      <c r="C76" s="4" t="s">
        <v>16</v>
      </c>
      <c r="D76" s="23">
        <v>70.34</v>
      </c>
      <c r="E76" s="46">
        <v>70.34</v>
      </c>
      <c r="F76" s="68">
        <v>70.34</v>
      </c>
      <c r="G76" s="21">
        <v>70.34</v>
      </c>
      <c r="H76" s="21">
        <v>70.34</v>
      </c>
      <c r="I76" s="21">
        <v>70.34</v>
      </c>
      <c r="J76" s="21">
        <v>70.34</v>
      </c>
      <c r="K76" s="21">
        <v>70.34</v>
      </c>
    </row>
    <row r="77" spans="1:11" ht="36" x14ac:dyDescent="0.2">
      <c r="A77" s="2" t="s">
        <v>128</v>
      </c>
      <c r="B77" s="11" t="s">
        <v>70</v>
      </c>
      <c r="C77" s="4" t="s">
        <v>16</v>
      </c>
      <c r="D77" s="23">
        <v>68.3</v>
      </c>
      <c r="E77" s="46">
        <v>69.099999999999994</v>
      </c>
      <c r="F77" s="68">
        <v>69.099999999999994</v>
      </c>
      <c r="G77" s="21">
        <v>69.3</v>
      </c>
      <c r="H77" s="21">
        <v>70</v>
      </c>
      <c r="I77" s="21">
        <v>70.5</v>
      </c>
      <c r="J77" s="21">
        <v>71</v>
      </c>
      <c r="K77" s="21">
        <v>71.5</v>
      </c>
    </row>
    <row r="78" spans="1:11" ht="36" x14ac:dyDescent="0.2">
      <c r="A78" s="2" t="s">
        <v>164</v>
      </c>
      <c r="B78" s="11" t="s">
        <v>71</v>
      </c>
      <c r="C78" s="4" t="s">
        <v>16</v>
      </c>
      <c r="D78" s="23">
        <v>27</v>
      </c>
      <c r="E78" s="46">
        <v>28.5</v>
      </c>
      <c r="F78" s="68">
        <v>29.4</v>
      </c>
      <c r="G78" s="21">
        <v>30</v>
      </c>
      <c r="H78" s="21">
        <v>30.2</v>
      </c>
      <c r="I78" s="21">
        <v>31</v>
      </c>
      <c r="J78" s="21">
        <v>32</v>
      </c>
      <c r="K78" s="21">
        <v>32.5</v>
      </c>
    </row>
    <row r="79" spans="1:11" x14ac:dyDescent="0.2">
      <c r="A79" s="2" t="s">
        <v>129</v>
      </c>
      <c r="B79" s="9" t="s">
        <v>72</v>
      </c>
      <c r="C79" s="4"/>
      <c r="D79" s="23"/>
      <c r="E79" s="29"/>
      <c r="F79" s="63"/>
      <c r="G79" s="10"/>
      <c r="H79" s="10"/>
      <c r="I79" s="10"/>
      <c r="J79" s="10"/>
      <c r="K79" s="10"/>
    </row>
    <row r="80" spans="1:11" x14ac:dyDescent="0.2">
      <c r="A80" s="2" t="s">
        <v>130</v>
      </c>
      <c r="B80" s="3" t="s">
        <v>157</v>
      </c>
      <c r="C80" s="4" t="s">
        <v>32</v>
      </c>
      <c r="D80" s="27">
        <v>1</v>
      </c>
      <c r="E80" s="42">
        <v>1</v>
      </c>
      <c r="F80" s="64">
        <v>1</v>
      </c>
      <c r="G80" s="12">
        <v>1</v>
      </c>
      <c r="H80" s="12">
        <v>1</v>
      </c>
      <c r="I80" s="12">
        <v>1</v>
      </c>
      <c r="J80" s="12">
        <v>1</v>
      </c>
      <c r="K80" s="12">
        <v>1</v>
      </c>
    </row>
    <row r="81" spans="1:11" ht="24" x14ac:dyDescent="0.2">
      <c r="A81" s="2" t="s">
        <v>131</v>
      </c>
      <c r="B81" s="3" t="s">
        <v>158</v>
      </c>
      <c r="C81" s="4" t="s">
        <v>5</v>
      </c>
      <c r="D81" s="27">
        <v>6</v>
      </c>
      <c r="E81" s="42">
        <v>6</v>
      </c>
      <c r="F81" s="64">
        <v>6</v>
      </c>
      <c r="G81" s="12">
        <v>6</v>
      </c>
      <c r="H81" s="12">
        <v>6</v>
      </c>
      <c r="I81" s="12">
        <v>6</v>
      </c>
      <c r="J81" s="12">
        <v>6</v>
      </c>
      <c r="K81" s="12">
        <v>6</v>
      </c>
    </row>
    <row r="82" spans="1:11" x14ac:dyDescent="0.2">
      <c r="A82" s="2" t="s">
        <v>148</v>
      </c>
      <c r="B82" s="3" t="s">
        <v>160</v>
      </c>
      <c r="C82" s="4" t="s">
        <v>32</v>
      </c>
      <c r="D82" s="27">
        <v>1</v>
      </c>
      <c r="E82" s="42">
        <v>1</v>
      </c>
      <c r="F82" s="64">
        <v>1</v>
      </c>
      <c r="G82" s="12">
        <v>1</v>
      </c>
      <c r="H82" s="12">
        <v>1</v>
      </c>
      <c r="I82" s="12">
        <v>1</v>
      </c>
      <c r="J82" s="12">
        <v>1</v>
      </c>
      <c r="K82" s="12">
        <v>1</v>
      </c>
    </row>
    <row r="83" spans="1:11" x14ac:dyDescent="0.2">
      <c r="A83" s="2" t="s">
        <v>182</v>
      </c>
      <c r="B83" s="3" t="s">
        <v>161</v>
      </c>
      <c r="C83" s="4" t="s">
        <v>5</v>
      </c>
      <c r="D83" s="27">
        <v>1</v>
      </c>
      <c r="E83" s="42">
        <v>1</v>
      </c>
      <c r="F83" s="64">
        <v>1</v>
      </c>
      <c r="G83" s="12">
        <v>1</v>
      </c>
      <c r="H83" s="12">
        <v>1</v>
      </c>
      <c r="I83" s="12">
        <v>1</v>
      </c>
      <c r="J83" s="12">
        <v>1</v>
      </c>
      <c r="K83" s="12">
        <v>1</v>
      </c>
    </row>
    <row r="84" spans="1:11" ht="24" x14ac:dyDescent="0.2">
      <c r="A84" s="2" t="s">
        <v>183</v>
      </c>
      <c r="B84" s="11" t="s">
        <v>73</v>
      </c>
      <c r="C84" s="4" t="s">
        <v>16</v>
      </c>
      <c r="D84" s="23">
        <v>100</v>
      </c>
      <c r="E84" s="29">
        <v>100</v>
      </c>
      <c r="F84" s="63">
        <v>100</v>
      </c>
      <c r="G84" s="10">
        <v>100</v>
      </c>
      <c r="H84" s="10">
        <v>100</v>
      </c>
      <c r="I84" s="10">
        <v>100</v>
      </c>
      <c r="J84" s="10">
        <v>100</v>
      </c>
      <c r="K84" s="10">
        <v>100</v>
      </c>
    </row>
    <row r="85" spans="1:11" ht="36" customHeight="1" x14ac:dyDescent="0.2">
      <c r="A85" s="2" t="s">
        <v>184</v>
      </c>
      <c r="B85" s="11" t="s">
        <v>74</v>
      </c>
      <c r="C85" s="4" t="s">
        <v>16</v>
      </c>
      <c r="D85" s="23">
        <v>75</v>
      </c>
      <c r="E85" s="29">
        <v>75</v>
      </c>
      <c r="F85" s="63">
        <v>75</v>
      </c>
      <c r="G85" s="10">
        <v>75</v>
      </c>
      <c r="H85" s="10">
        <v>75</v>
      </c>
      <c r="I85" s="10">
        <v>75</v>
      </c>
      <c r="J85" s="10">
        <v>75</v>
      </c>
      <c r="K85" s="10">
        <v>75</v>
      </c>
    </row>
    <row r="86" spans="1:11" ht="12.75" x14ac:dyDescent="0.2">
      <c r="A86" s="2" t="s">
        <v>50</v>
      </c>
      <c r="B86" s="22" t="s">
        <v>166</v>
      </c>
      <c r="C86" s="4"/>
      <c r="D86" s="23"/>
      <c r="E86" s="29"/>
      <c r="F86" s="63"/>
      <c r="G86" s="10"/>
      <c r="H86" s="10"/>
      <c r="I86" s="10"/>
      <c r="J86" s="10"/>
      <c r="K86" s="10"/>
    </row>
    <row r="87" spans="1:11" x14ac:dyDescent="0.2">
      <c r="A87" s="2" t="s">
        <v>52</v>
      </c>
      <c r="B87" s="11" t="s">
        <v>167</v>
      </c>
      <c r="C87" s="4" t="s">
        <v>168</v>
      </c>
      <c r="D87" s="27">
        <v>0</v>
      </c>
      <c r="E87" s="42">
        <v>0</v>
      </c>
      <c r="F87" s="64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</row>
    <row r="88" spans="1:11" x14ac:dyDescent="0.2">
      <c r="A88" s="2" t="s">
        <v>132</v>
      </c>
      <c r="B88" s="11" t="s">
        <v>169</v>
      </c>
      <c r="C88" s="4" t="s">
        <v>5</v>
      </c>
      <c r="D88" s="27">
        <v>0</v>
      </c>
      <c r="E88" s="42">
        <v>0</v>
      </c>
      <c r="F88" s="64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</row>
    <row r="89" spans="1:11" x14ac:dyDescent="0.2">
      <c r="A89" s="2" t="s">
        <v>155</v>
      </c>
      <c r="B89" s="11" t="s">
        <v>170</v>
      </c>
      <c r="C89" s="4" t="s">
        <v>32</v>
      </c>
      <c r="D89" s="27">
        <v>1</v>
      </c>
      <c r="E89" s="42">
        <v>1</v>
      </c>
      <c r="F89" s="64">
        <v>1</v>
      </c>
      <c r="G89" s="12">
        <v>1</v>
      </c>
      <c r="H89" s="12">
        <v>1</v>
      </c>
      <c r="I89" s="12">
        <v>1</v>
      </c>
      <c r="J89" s="12">
        <v>1</v>
      </c>
      <c r="K89" s="12">
        <v>1</v>
      </c>
    </row>
    <row r="90" spans="1:11" x14ac:dyDescent="0.2">
      <c r="A90" s="2" t="s">
        <v>156</v>
      </c>
      <c r="B90" s="11" t="s">
        <v>171</v>
      </c>
      <c r="C90" s="4" t="s">
        <v>5</v>
      </c>
      <c r="D90" s="27">
        <v>1</v>
      </c>
      <c r="E90" s="42">
        <v>1</v>
      </c>
      <c r="F90" s="64">
        <v>1</v>
      </c>
      <c r="G90" s="12">
        <v>1</v>
      </c>
      <c r="H90" s="12">
        <v>1</v>
      </c>
      <c r="I90" s="12">
        <v>1</v>
      </c>
      <c r="J90" s="12">
        <v>1</v>
      </c>
      <c r="K90" s="12">
        <v>1</v>
      </c>
    </row>
    <row r="91" spans="1:11" ht="36" x14ac:dyDescent="0.2">
      <c r="A91" s="2" t="s">
        <v>159</v>
      </c>
      <c r="B91" s="11" t="s">
        <v>172</v>
      </c>
      <c r="C91" s="4" t="s">
        <v>16</v>
      </c>
      <c r="D91" s="23">
        <v>100</v>
      </c>
      <c r="E91" s="29">
        <v>100</v>
      </c>
      <c r="F91" s="63">
        <v>100</v>
      </c>
      <c r="G91" s="10">
        <v>100</v>
      </c>
      <c r="H91" s="10">
        <v>100</v>
      </c>
      <c r="I91" s="10">
        <v>100</v>
      </c>
      <c r="J91" s="10">
        <v>100</v>
      </c>
      <c r="K91" s="10">
        <v>100</v>
      </c>
    </row>
    <row r="92" spans="1:11" x14ac:dyDescent="0.2">
      <c r="A92" s="2" t="s">
        <v>55</v>
      </c>
      <c r="B92" s="9" t="s">
        <v>75</v>
      </c>
      <c r="C92" s="4"/>
      <c r="D92" s="23"/>
      <c r="E92" s="29"/>
      <c r="F92" s="63"/>
      <c r="G92" s="10"/>
      <c r="H92" s="10"/>
      <c r="I92" s="10"/>
      <c r="J92" s="10"/>
      <c r="K92" s="10"/>
    </row>
    <row r="93" spans="1:11" ht="50.25" customHeight="1" x14ac:dyDescent="0.2">
      <c r="A93" s="2" t="s">
        <v>133</v>
      </c>
      <c r="B93" s="11" t="s">
        <v>189</v>
      </c>
      <c r="C93" s="4" t="s">
        <v>32</v>
      </c>
      <c r="D93" s="27">
        <v>6</v>
      </c>
      <c r="E93" s="42">
        <v>1</v>
      </c>
      <c r="F93" s="64">
        <v>1</v>
      </c>
      <c r="G93" s="12">
        <v>2</v>
      </c>
      <c r="H93" s="12">
        <v>2</v>
      </c>
      <c r="I93" s="12">
        <v>3</v>
      </c>
      <c r="J93" s="12">
        <v>3</v>
      </c>
      <c r="K93" s="12">
        <v>4</v>
      </c>
    </row>
    <row r="94" spans="1:11" ht="43.5" customHeight="1" x14ac:dyDescent="0.2">
      <c r="A94" s="2" t="s">
        <v>134</v>
      </c>
      <c r="B94" s="11" t="s">
        <v>190</v>
      </c>
      <c r="C94" s="4" t="s">
        <v>5</v>
      </c>
      <c r="D94" s="27">
        <v>155</v>
      </c>
      <c r="E94" s="42">
        <v>137</v>
      </c>
      <c r="F94" s="64">
        <v>137</v>
      </c>
      <c r="G94" s="12">
        <v>137</v>
      </c>
      <c r="H94" s="12">
        <v>137</v>
      </c>
      <c r="I94" s="12">
        <v>137</v>
      </c>
      <c r="J94" s="12">
        <v>137</v>
      </c>
      <c r="K94" s="12">
        <v>137</v>
      </c>
    </row>
    <row r="95" spans="1:11" ht="36" x14ac:dyDescent="0.2">
      <c r="A95" s="2" t="s">
        <v>191</v>
      </c>
      <c r="B95" s="11" t="s">
        <v>192</v>
      </c>
      <c r="C95" s="4" t="s">
        <v>5</v>
      </c>
      <c r="D95" s="27">
        <v>12</v>
      </c>
      <c r="E95" s="42">
        <v>12</v>
      </c>
      <c r="F95" s="64">
        <v>12</v>
      </c>
      <c r="G95" s="12">
        <v>12</v>
      </c>
      <c r="H95" s="12">
        <v>12</v>
      </c>
      <c r="I95" s="12">
        <v>12</v>
      </c>
      <c r="J95" s="12">
        <v>12</v>
      </c>
      <c r="K95" s="12">
        <v>12</v>
      </c>
    </row>
    <row r="96" spans="1:11" x14ac:dyDescent="0.2">
      <c r="A96" s="2" t="s">
        <v>149</v>
      </c>
      <c r="B96" s="9" t="s">
        <v>76</v>
      </c>
      <c r="C96" s="4"/>
      <c r="D96" s="23"/>
      <c r="E96" s="29"/>
      <c r="F96" s="63"/>
      <c r="G96" s="10"/>
      <c r="H96" s="10"/>
      <c r="I96" s="10"/>
      <c r="J96" s="10"/>
      <c r="K96" s="10"/>
    </row>
    <row r="97" spans="1:11" x14ac:dyDescent="0.2">
      <c r="A97" s="2" t="s">
        <v>150</v>
      </c>
      <c r="B97" s="11" t="s">
        <v>77</v>
      </c>
      <c r="C97" s="4" t="s">
        <v>37</v>
      </c>
      <c r="D97" s="23">
        <v>13561</v>
      </c>
      <c r="E97" s="29">
        <v>14742.26</v>
      </c>
      <c r="F97" s="63">
        <v>15361.12</v>
      </c>
      <c r="G97" s="10">
        <v>15427.1</v>
      </c>
      <c r="H97" s="10">
        <v>16065</v>
      </c>
      <c r="I97" s="10">
        <v>16249</v>
      </c>
      <c r="J97" s="10">
        <v>17071</v>
      </c>
      <c r="K97" s="10">
        <v>17249</v>
      </c>
    </row>
    <row r="98" spans="1:11" ht="30" customHeight="1" x14ac:dyDescent="0.2">
      <c r="A98" s="2" t="s">
        <v>151</v>
      </c>
      <c r="B98" s="11" t="s">
        <v>78</v>
      </c>
      <c r="C98" s="4" t="s">
        <v>16</v>
      </c>
      <c r="D98" s="23">
        <v>112.5</v>
      </c>
      <c r="E98" s="29">
        <v>104.21</v>
      </c>
      <c r="F98" s="63">
        <v>104.19</v>
      </c>
      <c r="G98" s="10">
        <v>100.42</v>
      </c>
      <c r="H98" s="10">
        <v>104.13</v>
      </c>
      <c r="I98" s="10">
        <v>101.14</v>
      </c>
      <c r="J98" s="10">
        <v>105.05</v>
      </c>
      <c r="K98" s="10">
        <v>101.04</v>
      </c>
    </row>
    <row r="99" spans="1:11" ht="30" customHeight="1" x14ac:dyDescent="0.2">
      <c r="A99" s="2" t="s">
        <v>152</v>
      </c>
      <c r="B99" s="11" t="s">
        <v>79</v>
      </c>
      <c r="C99" s="4" t="s">
        <v>16</v>
      </c>
      <c r="D99" s="23">
        <v>109.2</v>
      </c>
      <c r="E99" s="29">
        <v>103.5</v>
      </c>
      <c r="F99" s="63">
        <v>101.4</v>
      </c>
      <c r="G99" s="10">
        <v>102.9</v>
      </c>
      <c r="H99" s="10">
        <v>101.7</v>
      </c>
      <c r="I99" s="10">
        <v>102.2</v>
      </c>
      <c r="J99" s="10">
        <v>102</v>
      </c>
      <c r="K99" s="10">
        <v>102.6</v>
      </c>
    </row>
    <row r="100" spans="1:11" ht="44.25" customHeight="1" x14ac:dyDescent="0.2">
      <c r="A100" s="2" t="s">
        <v>153</v>
      </c>
      <c r="B100" s="70" t="s">
        <v>207</v>
      </c>
      <c r="C100" s="4" t="s">
        <v>37</v>
      </c>
      <c r="D100" s="23">
        <v>22955.200000000001</v>
      </c>
      <c r="E100" s="29">
        <v>23588.2</v>
      </c>
      <c r="F100" s="63">
        <v>24838.37</v>
      </c>
      <c r="G100" s="10">
        <v>25027.08</v>
      </c>
      <c r="H100" s="10">
        <v>25852.6</v>
      </c>
      <c r="I100" s="10">
        <v>26553.73</v>
      </c>
      <c r="J100" s="10">
        <v>27537.31</v>
      </c>
      <c r="K100" s="10">
        <v>27724.400000000001</v>
      </c>
    </row>
    <row r="101" spans="1:11" ht="75" customHeight="1" x14ac:dyDescent="0.2">
      <c r="A101" s="2" t="s">
        <v>154</v>
      </c>
      <c r="B101" s="11" t="s">
        <v>210</v>
      </c>
      <c r="C101" s="4" t="s">
        <v>16</v>
      </c>
      <c r="D101" s="69">
        <v>102.3</v>
      </c>
      <c r="E101" s="69">
        <v>102.8</v>
      </c>
      <c r="F101" s="69">
        <v>1055.3</v>
      </c>
      <c r="G101" s="69">
        <v>106.1</v>
      </c>
      <c r="H101" s="69">
        <v>104.08</v>
      </c>
      <c r="I101" s="69">
        <v>106.1</v>
      </c>
      <c r="J101" s="69">
        <v>106.5</v>
      </c>
      <c r="K101" s="69">
        <v>104.38</v>
      </c>
    </row>
    <row r="102" spans="1:11" ht="15.75" customHeight="1" x14ac:dyDescent="0.2">
      <c r="A102" s="2" t="s">
        <v>208</v>
      </c>
      <c r="B102" s="11" t="s">
        <v>211</v>
      </c>
      <c r="C102" s="4" t="s">
        <v>5</v>
      </c>
      <c r="D102" s="27">
        <v>91</v>
      </c>
      <c r="E102" s="42">
        <v>122</v>
      </c>
      <c r="F102" s="64">
        <v>122</v>
      </c>
      <c r="G102" s="12">
        <v>122</v>
      </c>
      <c r="H102" s="12">
        <v>122</v>
      </c>
      <c r="I102" s="12">
        <v>122</v>
      </c>
      <c r="J102" s="12">
        <v>122</v>
      </c>
      <c r="K102" s="12">
        <v>122</v>
      </c>
    </row>
    <row r="103" spans="1:11" ht="54.75" customHeight="1" x14ac:dyDescent="0.2">
      <c r="A103" s="2" t="s">
        <v>209</v>
      </c>
      <c r="B103" s="54" t="s">
        <v>200</v>
      </c>
      <c r="C103" s="52" t="s">
        <v>37</v>
      </c>
      <c r="D103" s="55">
        <v>12540</v>
      </c>
      <c r="E103" s="53">
        <v>13290.01</v>
      </c>
      <c r="F103" s="63">
        <v>13821.6</v>
      </c>
      <c r="G103" s="56">
        <v>13888.06</v>
      </c>
      <c r="H103" s="56">
        <v>14374.46</v>
      </c>
      <c r="I103" s="56">
        <v>14513.02</v>
      </c>
      <c r="J103" s="56">
        <v>14949.44</v>
      </c>
      <c r="K103" s="56">
        <v>15195.13</v>
      </c>
    </row>
    <row r="104" spans="1:11" ht="18.75" customHeight="1" x14ac:dyDescent="0.2">
      <c r="A104" s="33"/>
      <c r="B104" s="34"/>
      <c r="C104" s="35"/>
      <c r="D104" s="36"/>
      <c r="E104" s="47"/>
      <c r="F104" s="58"/>
      <c r="G104" s="37"/>
      <c r="H104" s="37"/>
      <c r="I104" s="37"/>
      <c r="J104" s="37"/>
      <c r="K104" s="37"/>
    </row>
  </sheetData>
  <mergeCells count="4">
    <mergeCell ref="A1:K1"/>
    <mergeCell ref="A2:K2"/>
    <mergeCell ref="A3:K3"/>
    <mergeCell ref="A4:K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Admin-01</dc:creator>
  <cp:lastModifiedBy>Егор</cp:lastModifiedBy>
  <cp:lastPrinted>2019-11-01T07:20:39Z</cp:lastPrinted>
  <dcterms:created xsi:type="dcterms:W3CDTF">2016-09-12T08:19:12Z</dcterms:created>
  <dcterms:modified xsi:type="dcterms:W3CDTF">2019-11-08T06:18:48Z</dcterms:modified>
</cp:coreProperties>
</file>