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_params" sheetId="4" state="hidden" r:id="rId2"/>
  </sheets>
  <definedNames>
    <definedName name="APPT" localSheetId="0">Доходы!$A$24</definedName>
    <definedName name="FILE_NAME" localSheetId="0">Доходы!$H$3</definedName>
    <definedName name="FIO" localSheetId="0">Доходы!$D$24</definedName>
    <definedName name="FORM_CODE" localSheetId="0">Доходы!$H$5</definedName>
    <definedName name="LAST_CELL" localSheetId="0">Доходы!$F$88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EG_DATE" localSheetId="0">Доходы!$H$4</definedName>
    <definedName name="REND_1" localSheetId="0">Доходы!$A$88</definedName>
    <definedName name="SIGN" localSheetId="0">Доходы!$A$23:$D$25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</calcChain>
</file>

<file path=xl/sharedStrings.xml><?xml version="1.0" encoding="utf-8"?>
<sst xmlns="http://schemas.openxmlformats.org/spreadsheetml/2006/main" count="278" uniqueCount="183">
  <si>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</si>
  <si>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</si>
  <si>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</si>
  <si>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</si>
  <si>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</si>
  <si>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</si>
  <si>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</si>
  <si>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</si>
  <si>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</si>
  <si>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</si>
  <si>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</si>
  <si>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</si>
  <si>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</si>
  <si>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</si>
  <si>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Боготольского района</t>
  </si>
  <si>
    <t>Краснозаводской сельский совет</t>
  </si>
  <si>
    <t>Периодичность: годовая</t>
  </si>
  <si>
    <t>Единица измерения: руб.</t>
  </si>
  <si>
    <t>02280140</t>
  </si>
  <si>
    <t>503</t>
  </si>
  <si>
    <t>04608000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</si>
  <si>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</si>
  <si>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</si>
  <si>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</si>
  <si>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</si>
  <si>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</si>
  <si>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</si>
  <si>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</si>
  <si>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</si>
  <si>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</si>
  <si>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</si>
  <si>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</si>
  <si>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</si>
  <si>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</si>
  <si>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</si>
  <si>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</si>
  <si>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</si>
  <si>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</si>
  <si>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</si>
  <si>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</si>
  <si>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</si>
  <si>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</si>
  <si>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</si>
  <si>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</si>
  <si>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</si>
  <si>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</si>
  <si>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</si>
  <si>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</si>
  <si>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</si>
  <si>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</si>
  <si>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</si>
  <si>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</si>
  <si>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</si>
  <si>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</si>
  <si>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</si>
  <si>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</si>
  <si>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</si>
  <si>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</si>
  <si>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</si>
  <si>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</si>
  <si>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дорожныъ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</si>
  <si>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</si>
  <si>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</si>
  <si>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</si>
  <si>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</si>
  <si>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</si>
  <si>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</si>
  <si>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</si>
  <si>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</si>
  <si>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</si>
  <si>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</si>
  <si>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</si>
  <si>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субьектов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</si>
  <si>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</si>
  <si>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</si>
  <si>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</si>
  <si>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</si>
  <si>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</si>
  <si>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</si>
  <si>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</si>
  <si>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</si>
  <si>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</si>
  <si>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</si>
  <si>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</si>
  <si>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</si>
  <si>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</si>
  <si>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</si>
  <si>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</si>
  <si>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</si>
  <si>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</si>
  <si>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</si>
  <si>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</si>
  <si>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</si>
  <si>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</si>
  <si>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</si>
  <si>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</si>
  <si>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</si>
  <si>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</si>
  <si>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</si>
  <si>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</si>
  <si>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</si>
  <si>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</si>
  <si>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</si>
  <si>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</si>
  <si>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</si>
  <si>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</si>
  <si>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</si>
  <si>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</si>
  <si>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</si>
  <si>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 сумма платежа, перерасчеты, недоемкка и задолженность по соответствующему платежу, в том числе отмененному)</t>
  </si>
  <si>
    <t>000 10804020011000110</t>
  </si>
  <si>
    <t>100 10804020011000110</t>
  </si>
  <si>
    <t>112 10804020011000110</t>
  </si>
  <si>
    <t>ДОХОДЫ ОТ ИСПОЛЬЗОВАНИЯ ИМУЩЕСТВА, НАХОДЯЩЕГОСЯ В ГОСУДАРСТВЕННОЙ И МУНИЦИПАЛЬНОЙ СОБСТВЕННОСТИ</t>
  </si>
  <si>
    <t>112 11100000000000000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</si>
  <si>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</si>
  <si>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</si>
  <si>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</si>
  <si>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</si>
  <si>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</si>
  <si>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112 11105035100000120</t>
  </si>
  <si>
    <t>ПРОЧИЕ НЕНАЛОГОВЫЕ ДОХОДЫ</t>
  </si>
  <si>
    <t>112 11700000000000000</t>
  </si>
  <si>
    <t>Инициативные платежи</t>
  </si>
  <si>
    <t>112 11715000000000150</t>
  </si>
  <si>
    <t>Инициативные платежи, зачесляемые в бюджеты сельских поселений</t>
  </si>
  <si>
    <t>112 11715030100000150</t>
  </si>
  <si>
    <t>Инициативные платежи, зачисляемые в бюджеты сельских поселений от юридических лиц (индивидуальных предприятий)</t>
  </si>
  <si>
    <t>112 11715030100001150</t>
  </si>
  <si>
    <t>Инициативные платежи, зачисляемые в бюджеты сельских поселений от физических лиц</t>
  </si>
  <si>
    <t>112 11715030100002150</t>
  </si>
  <si>
    <t>БЕЗВОЗМЕЗДНЫЕ ПОСТУПЛЕНИЯ</t>
  </si>
  <si>
    <t>112 20000000000000000</t>
  </si>
  <si>
    <t>БЕЗВОЗМЕЗДНЫЕ ПОСТУПЛЕНИЯ ОТ ДРУГИХ БЮДЖЕТОВ БЮДЖЕТНОЙ СИСТЕМЫ РОССИЙСКОЙ ФЕДЕРАЦИИ</t>
  </si>
  <si>
    <t>112 20200000000000000</t>
  </si>
  <si>
    <t>Дотации бюджетам бюджетной системы Российской Федерации</t>
  </si>
  <si>
    <t>112 20210000000000150</t>
  </si>
  <si>
    <t>Дотации на выравнивание бюджетной обеспеченности</t>
  </si>
  <si>
    <t>112 20215001000000150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</si>
  <si>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</si>
  <si>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112 20215001100000150</t>
  </si>
  <si>
    <t>Субсидии бюджетам бюджетной системы Российской Федерации (межбюджетные субсидии)</t>
  </si>
  <si>
    <t>112 20220000000000150</t>
  </si>
  <si>
    <t>Прочие субсидии</t>
  </si>
  <si>
    <t>112 20229999000000150</t>
  </si>
  <si>
    <t>Прочие субсидии бюджетам сельских поселений</t>
  </si>
  <si>
    <t>112 20229999100000150</t>
  </si>
  <si>
    <t>Субвенции бюджетам бюджетной системы Российской Федерации</t>
  </si>
  <si>
    <t>112 20230000000000150</t>
  </si>
  <si>
    <t>Субвенции местным бюджетам на выполнение передаваемых полномочий субъектов Российской Федерации</t>
  </si>
  <si>
    <t>112 20230024000000150</t>
  </si>
  <si>
    <t>Субвенции бюджетам сельских поселений на выполнение передаваемых полномочий субъектов Российской Федерации</t>
  </si>
  <si>
    <t>112 20230024100000150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</si>
  <si>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</si>
  <si>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112 20235118000000150</t>
  </si>
  <si>
    <t>Субвенции бюджетам сельских поселений на осуществление первичного воинского учета органими местного самоуправления поселений, муниципальных и городских округов</t>
  </si>
  <si>
    <t>112 20235118100000150</t>
  </si>
  <si>
    <t>Иные межбюджетные трансферты</t>
  </si>
  <si>
    <t>112 20240000000000150</t>
  </si>
  <si>
    <t>Прочие межбюджетные трансферты, передаваемые бюджетам</t>
  </si>
  <si>
    <t>112 20249999000000150</t>
  </si>
  <si>
    <t>Прочие межбюджетные трансферты, передаваемые бюджетам сельских поселений</t>
  </si>
  <si>
    <t>112 20249999100000150</t>
  </si>
  <si>
    <t>ПРОЧИЕ БЕЗВОЗМЕЗДНЫЕ ПОСТУПЛЕНИЯ</t>
  </si>
  <si>
    <t>112 20700000000000000</t>
  </si>
  <si>
    <t>Прочие безвозмездные поступления в бюджеты сельских поселений</t>
  </si>
  <si>
    <t>112 20705000100000150</t>
  </si>
  <si>
    <t>112 20705030100000150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</si>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</sst>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4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abSelected="1" workbookViewId="0">
      <selection activeCell="C130" sqref="C13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55"/>
      <c r="B1" s="55"/>
      <c r="C1" s="55"/>
      <c r="D1" s="55"/>
      <c r="E1" s="2"/>
      <c r="F1" s="2"/>
    </row>
    <row r="2" spans="1:6" ht="16.899999999999999" customHeight="1">
      <c r="A2" s="55" t="s">
        <v>0</v>
      </c>
      <c r="B2" s="55"/>
      <c r="C2" s="55"/>
      <c r="D2" s="5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56" t="s">
        <v>5</v>
      </c>
      <c r="B4" s="56"/>
      <c r="C4" s="56"/>
      <c r="D4" s="5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57" t="s">
        <v>14</v>
      </c>
      <c r="C6" s="58"/>
      <c r="D6" s="58"/>
      <c r="E6" s="3" t="s">
        <v>9</v>
      </c>
      <c r="F6" s="10" t="s">
        <v>19</v>
      </c>
    </row>
    <row r="7" spans="1:6">
      <c r="A7" s="11" t="s">
        <v>10</v>
      </c>
      <c r="B7" s="59" t="s">
        <v>15</v>
      </c>
      <c r="C7" s="59"/>
      <c r="D7" s="5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55" t="s">
        <v>21</v>
      </c>
      <c r="B10" s="55"/>
      <c r="C10" s="55"/>
      <c r="D10" s="55"/>
      <c r="E10" s="1"/>
      <c r="F10" s="17"/>
    </row>
    <row r="11" spans="1:6" ht="4.1500000000000004" customHeight="1">
      <c r="A11" s="49" t="s">
        <v>22</v>
      </c>
      <c r="B11" s="43" t="s">
        <v>23</v>
      </c>
      <c r="C11" s="43" t="s">
        <v>24</v>
      </c>
      <c r="D11" s="46" t="s">
        <v>25</v>
      </c>
      <c r="E11" s="46" t="s">
        <v>26</v>
      </c>
      <c r="F11" s="52" t="s">
        <v>27</v>
      </c>
    </row>
    <row r="12" spans="1:6" ht="3.6" customHeight="1">
      <c r="A12" s="50"/>
      <c r="B12" s="44"/>
      <c r="C12" s="44"/>
      <c r="D12" s="47"/>
      <c r="E12" s="47"/>
      <c r="F12" s="53"/>
    </row>
    <row r="13" spans="1:6" ht="3" customHeight="1">
      <c r="A13" s="50"/>
      <c r="B13" s="44"/>
      <c r="C13" s="44"/>
      <c r="D13" s="47"/>
      <c r="E13" s="47"/>
      <c r="F13" s="53"/>
    </row>
    <row r="14" spans="1:6" ht="3" customHeight="1">
      <c r="A14" s="50"/>
      <c r="B14" s="44"/>
      <c r="C14" s="44"/>
      <c r="D14" s="47"/>
      <c r="E14" s="47"/>
      <c r="F14" s="53"/>
    </row>
    <row r="15" spans="1:6" ht="3" customHeight="1">
      <c r="A15" s="50"/>
      <c r="B15" s="44"/>
      <c r="C15" s="44"/>
      <c r="D15" s="47"/>
      <c r="E15" s="47"/>
      <c r="F15" s="53"/>
    </row>
    <row r="16" spans="1:6" ht="3" customHeight="1">
      <c r="A16" s="50"/>
      <c r="B16" s="44"/>
      <c r="C16" s="44"/>
      <c r="D16" s="47"/>
      <c r="E16" s="47"/>
      <c r="F16" s="53"/>
    </row>
    <row r="17" spans="1:6" ht="23.45" customHeight="1">
      <c r="A17" s="51"/>
      <c r="B17" s="45"/>
      <c r="C17" s="45"/>
      <c r="D17" s="48"/>
      <c r="E17" s="48"/>
      <c r="F17" s="54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24384087.629999999</v>
      </c>
      <c r="E19" s="28">
        <v>11723066.49</v>
      </c>
      <c r="F19" s="27">
        <f>IF(OR(D19="-",IF(E19="-",0,E19)&gt;=IF(D19="-",0,D19)),"-",IF(D19="-",0,D19)-IF(E19="-",0,E19))</f>
        <v>12661021.139999999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1228000</v>
      </c>
      <c r="E21" s="37">
        <v>828058.86</v>
      </c>
      <c r="F21" s="38">
        <f t="shared" ref="F21:F52" si="0">IF(OR(D21="-",IF(E21="-",0,E21)&gt;=IF(D21="-",0,D21)),"-",IF(D21="-",0,D21)-IF(E21="-",0,E21))</f>
        <v>399941.14</v>
      </c>
    </row>
    <row r="22" spans="1:6">
      <c r="A22" s="34" t="s">
        <v>37</v>
      </c>
      <c r="B22" s="35" t="s">
        <v>32</v>
      </c>
      <c r="C22" s="36" t="s">
        <v>38</v>
      </c>
      <c r="D22" s="37">
        <v>81600</v>
      </c>
      <c r="E22" s="37">
        <v>49767.839999999997</v>
      </c>
      <c r="F22" s="38">
        <f t="shared" si="0"/>
        <v>31832.160000000003</v>
      </c>
    </row>
    <row r="23" spans="1:6">
      <c r="A23" s="34" t="s">
        <v>39</v>
      </c>
      <c r="B23" s="35" t="s">
        <v>32</v>
      </c>
      <c r="C23" s="36" t="s">
        <v>40</v>
      </c>
      <c r="D23" s="37">
        <v>81600</v>
      </c>
      <c r="E23" s="37">
        <v>49767.839999999997</v>
      </c>
      <c r="F23" s="38">
        <f t="shared" si="0"/>
        <v>31832.160000000003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81000</v>
      </c>
      <c r="E24" s="37">
        <v>41085.300000000003</v>
      </c>
      <c r="F24" s="38">
        <f t="shared" si="0"/>
        <v>39914.699999999997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41080.639999999999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4.66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>
        <v>600</v>
      </c>
      <c r="E27" s="37">
        <v>8682.5400000000009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8660.2800000000007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22.26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416800</v>
      </c>
      <c r="E30" s="37">
        <v>358501.31</v>
      </c>
      <c r="F30" s="38">
        <f t="shared" si="0"/>
        <v>58298.69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416800</v>
      </c>
      <c r="E31" s="37">
        <v>358501.31</v>
      </c>
      <c r="F31" s="38">
        <f t="shared" si="0"/>
        <v>58298.69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188400</v>
      </c>
      <c r="E32" s="37">
        <v>175289.54</v>
      </c>
      <c r="F32" s="38">
        <f t="shared" si="0"/>
        <v>13110.459999999992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188400</v>
      </c>
      <c r="E33" s="37">
        <v>175289.54</v>
      </c>
      <c r="F33" s="38">
        <f t="shared" si="0"/>
        <v>13110.459999999992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1000</v>
      </c>
      <c r="E34" s="37">
        <v>991.64</v>
      </c>
      <c r="F34" s="38">
        <f t="shared" si="0"/>
        <v>8.3600000000000136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1000</v>
      </c>
      <c r="E35" s="37">
        <v>991.64</v>
      </c>
      <c r="F35" s="38">
        <f t="shared" si="0"/>
        <v>8.3600000000000136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250900</v>
      </c>
      <c r="E36" s="37">
        <v>201787.8</v>
      </c>
      <c r="F36" s="38">
        <f t="shared" si="0"/>
        <v>49112.200000000012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250900</v>
      </c>
      <c r="E37" s="37">
        <v>201787.8</v>
      </c>
      <c r="F37" s="38">
        <f t="shared" si="0"/>
        <v>49112.200000000012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-23500</v>
      </c>
      <c r="E38" s="37">
        <v>-19567.669999999998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-23500</v>
      </c>
      <c r="E39" s="37">
        <v>-19567.669999999998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2500</v>
      </c>
      <c r="E40" s="37">
        <v>6478.58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2500</v>
      </c>
      <c r="E41" s="37">
        <v>6478.58</v>
      </c>
      <c r="F41" s="38" t="str">
        <f t="shared" si="0"/>
        <v>-</v>
      </c>
    </row>
    <row r="42" spans="1:6">
      <c r="A42" s="34" t="s">
        <v>76</v>
      </c>
      <c r="B42" s="35" t="s">
        <v>32</v>
      </c>
      <c r="C42" s="36" t="s">
        <v>78</v>
      </c>
      <c r="D42" s="37">
        <v>2500</v>
      </c>
      <c r="E42" s="37">
        <v>6478.58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6497</v>
      </c>
      <c r="F43" s="38" t="str">
        <f t="shared" si="0"/>
        <v>-</v>
      </c>
    </row>
    <row r="44" spans="1:6" ht="22.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-18.420000000000002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606000</v>
      </c>
      <c r="E45" s="37">
        <v>290777.05</v>
      </c>
      <c r="F45" s="38">
        <f t="shared" si="0"/>
        <v>315222.95</v>
      </c>
    </row>
    <row r="46" spans="1:6">
      <c r="A46" s="34" t="s">
        <v>85</v>
      </c>
      <c r="B46" s="35" t="s">
        <v>32</v>
      </c>
      <c r="C46" s="36" t="s">
        <v>86</v>
      </c>
      <c r="D46" s="37">
        <v>90000</v>
      </c>
      <c r="E46" s="37">
        <v>14491.71</v>
      </c>
      <c r="F46" s="38">
        <f t="shared" si="0"/>
        <v>75508.290000000008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90000</v>
      </c>
      <c r="E47" s="37">
        <v>14491.71</v>
      </c>
      <c r="F47" s="38">
        <f t="shared" si="0"/>
        <v>75508.290000000008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90000</v>
      </c>
      <c r="E48" s="37">
        <v>14180.06</v>
      </c>
      <c r="F48" s="38">
        <f t="shared" si="0"/>
        <v>75819.94</v>
      </c>
    </row>
    <row r="49" spans="1:6" ht="4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311.64999999999998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516000</v>
      </c>
      <c r="E50" s="37">
        <v>276285.34000000003</v>
      </c>
      <c r="F50" s="38">
        <f t="shared" si="0"/>
        <v>239714.65999999997</v>
      </c>
    </row>
    <row r="51" spans="1:6">
      <c r="A51" s="34" t="s">
        <v>95</v>
      </c>
      <c r="B51" s="35" t="s">
        <v>32</v>
      </c>
      <c r="C51" s="36" t="s">
        <v>96</v>
      </c>
      <c r="D51" s="37">
        <v>236000</v>
      </c>
      <c r="E51" s="37">
        <v>207189.78</v>
      </c>
      <c r="F51" s="38">
        <f t="shared" si="0"/>
        <v>28810.22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236000</v>
      </c>
      <c r="E52" s="37">
        <v>207189.78</v>
      </c>
      <c r="F52" s="38">
        <f t="shared" si="0"/>
        <v>28810.22</v>
      </c>
    </row>
    <row r="53" spans="1:6">
      <c r="A53" s="34" t="s">
        <v>99</v>
      </c>
      <c r="B53" s="35" t="s">
        <v>32</v>
      </c>
      <c r="C53" s="36" t="s">
        <v>100</v>
      </c>
      <c r="D53" s="37">
        <v>280000</v>
      </c>
      <c r="E53" s="37">
        <v>69095.56</v>
      </c>
      <c r="F53" s="38">
        <f t="shared" ref="F53:F84" si="1">IF(OR(D53="-",IF(E53="-",0,E53)&gt;=IF(D53="-",0,D53)),"-",IF(D53="-",0,D53)-IF(E53="-",0,E53))</f>
        <v>210904.44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280000</v>
      </c>
      <c r="E54" s="37">
        <v>69095.56</v>
      </c>
      <c r="F54" s="38">
        <f t="shared" si="1"/>
        <v>210904.44</v>
      </c>
    </row>
    <row r="55" spans="1:6">
      <c r="A55" s="34" t="s">
        <v>103</v>
      </c>
      <c r="B55" s="35" t="s">
        <v>32</v>
      </c>
      <c r="C55" s="36" t="s">
        <v>104</v>
      </c>
      <c r="D55" s="37">
        <v>1100</v>
      </c>
      <c r="E55" s="37">
        <v>900</v>
      </c>
      <c r="F55" s="38">
        <f t="shared" si="1"/>
        <v>200</v>
      </c>
    </row>
    <row r="56" spans="1:6" ht="45">
      <c r="A56" s="34" t="s">
        <v>105</v>
      </c>
      <c r="B56" s="35" t="s">
        <v>32</v>
      </c>
      <c r="C56" s="36" t="s">
        <v>106</v>
      </c>
      <c r="D56" s="37">
        <v>1100</v>
      </c>
      <c r="E56" s="37">
        <v>900</v>
      </c>
      <c r="F56" s="38">
        <f t="shared" si="1"/>
        <v>200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1100</v>
      </c>
      <c r="E57" s="37">
        <v>900</v>
      </c>
      <c r="F57" s="38">
        <f t="shared" si="1"/>
        <v>200</v>
      </c>
    </row>
    <row r="58" spans="1:6" ht="90">
      <c r="A58" s="39" t="s">
        <v>109</v>
      </c>
      <c r="B58" s="35" t="s">
        <v>32</v>
      </c>
      <c r="C58" s="36" t="s">
        <v>110</v>
      </c>
      <c r="D58" s="37">
        <v>1100</v>
      </c>
      <c r="E58" s="37">
        <v>900</v>
      </c>
      <c r="F58" s="38">
        <f t="shared" si="1"/>
        <v>200</v>
      </c>
    </row>
    <row r="59" spans="1:6" ht="90">
      <c r="A59" s="39" t="s">
        <v>109</v>
      </c>
      <c r="B59" s="35" t="s">
        <v>32</v>
      </c>
      <c r="C59" s="36" t="s">
        <v>111</v>
      </c>
      <c r="D59" s="37">
        <v>1100</v>
      </c>
      <c r="E59" s="37" t="s">
        <v>45</v>
      </c>
      <c r="F59" s="38">
        <f t="shared" si="1"/>
        <v>1100</v>
      </c>
    </row>
    <row r="60" spans="1:6" ht="90">
      <c r="A60" s="39" t="s">
        <v>109</v>
      </c>
      <c r="B60" s="35" t="s">
        <v>32</v>
      </c>
      <c r="C60" s="36" t="s">
        <v>112</v>
      </c>
      <c r="D60" s="37" t="s">
        <v>45</v>
      </c>
      <c r="E60" s="37">
        <v>900</v>
      </c>
      <c r="F60" s="38" t="str">
        <f t="shared" si="1"/>
        <v>-</v>
      </c>
    </row>
    <row r="61" spans="1:6" ht="33.75">
      <c r="A61" s="34" t="s">
        <v>113</v>
      </c>
      <c r="B61" s="35" t="s">
        <v>32</v>
      </c>
      <c r="C61" s="36" t="s">
        <v>114</v>
      </c>
      <c r="D61" s="37" t="s">
        <v>45</v>
      </c>
      <c r="E61" s="37">
        <v>1634.08</v>
      </c>
      <c r="F61" s="38" t="str">
        <f t="shared" si="1"/>
        <v>-</v>
      </c>
    </row>
    <row r="62" spans="1:6" ht="78.75">
      <c r="A62" s="39" t="s">
        <v>115</v>
      </c>
      <c r="B62" s="35" t="s">
        <v>32</v>
      </c>
      <c r="C62" s="36" t="s">
        <v>116</v>
      </c>
      <c r="D62" s="37" t="s">
        <v>45</v>
      </c>
      <c r="E62" s="37">
        <v>1634.08</v>
      </c>
      <c r="F62" s="38" t="str">
        <f t="shared" si="1"/>
        <v>-</v>
      </c>
    </row>
    <row r="63" spans="1:6" ht="67.5">
      <c r="A63" s="39" t="s">
        <v>117</v>
      </c>
      <c r="B63" s="35" t="s">
        <v>32</v>
      </c>
      <c r="C63" s="36" t="s">
        <v>118</v>
      </c>
      <c r="D63" s="37" t="s">
        <v>45</v>
      </c>
      <c r="E63" s="37">
        <v>1634.08</v>
      </c>
      <c r="F63" s="38" t="str">
        <f t="shared" si="1"/>
        <v>-</v>
      </c>
    </row>
    <row r="64" spans="1:6" ht="56.2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1634.08</v>
      </c>
      <c r="F64" s="38" t="str">
        <f t="shared" si="1"/>
        <v>-</v>
      </c>
    </row>
    <row r="65" spans="1:6">
      <c r="A65" s="34" t="s">
        <v>121</v>
      </c>
      <c r="B65" s="35" t="s">
        <v>32</v>
      </c>
      <c r="C65" s="36" t="s">
        <v>122</v>
      </c>
      <c r="D65" s="37">
        <v>120000</v>
      </c>
      <c r="E65" s="37">
        <v>120000</v>
      </c>
      <c r="F65" s="38" t="str">
        <f t="shared" si="1"/>
        <v>-</v>
      </c>
    </row>
    <row r="66" spans="1:6">
      <c r="A66" s="34" t="s">
        <v>123</v>
      </c>
      <c r="B66" s="35" t="s">
        <v>32</v>
      </c>
      <c r="C66" s="36" t="s">
        <v>124</v>
      </c>
      <c r="D66" s="37">
        <v>120000</v>
      </c>
      <c r="E66" s="37">
        <v>120000</v>
      </c>
      <c r="F66" s="38" t="str">
        <f t="shared" si="1"/>
        <v>-</v>
      </c>
    </row>
    <row r="67" spans="1:6" ht="22.5">
      <c r="A67" s="34" t="s">
        <v>125</v>
      </c>
      <c r="B67" s="35" t="s">
        <v>32</v>
      </c>
      <c r="C67" s="36" t="s">
        <v>126</v>
      </c>
      <c r="D67" s="37">
        <v>120000</v>
      </c>
      <c r="E67" s="37">
        <v>120000</v>
      </c>
      <c r="F67" s="38" t="str">
        <f t="shared" si="1"/>
        <v>-</v>
      </c>
    </row>
    <row r="68" spans="1:6" ht="33.75">
      <c r="A68" s="34" t="s">
        <v>127</v>
      </c>
      <c r="B68" s="35" t="s">
        <v>32</v>
      </c>
      <c r="C68" s="36" t="s">
        <v>128</v>
      </c>
      <c r="D68" s="37">
        <v>69000</v>
      </c>
      <c r="E68" s="37">
        <v>69000</v>
      </c>
      <c r="F68" s="38" t="str">
        <f t="shared" si="1"/>
        <v>-</v>
      </c>
    </row>
    <row r="69" spans="1:6" ht="22.5">
      <c r="A69" s="34" t="s">
        <v>129</v>
      </c>
      <c r="B69" s="35" t="s">
        <v>32</v>
      </c>
      <c r="C69" s="36" t="s">
        <v>130</v>
      </c>
      <c r="D69" s="37">
        <v>51000</v>
      </c>
      <c r="E69" s="37">
        <v>51000</v>
      </c>
      <c r="F69" s="38" t="str">
        <f t="shared" si="1"/>
        <v>-</v>
      </c>
    </row>
    <row r="70" spans="1:6">
      <c r="A70" s="34" t="s">
        <v>131</v>
      </c>
      <c r="B70" s="35" t="s">
        <v>32</v>
      </c>
      <c r="C70" s="36" t="s">
        <v>132</v>
      </c>
      <c r="D70" s="37">
        <v>23156087.629999999</v>
      </c>
      <c r="E70" s="37">
        <v>10895007.630000001</v>
      </c>
      <c r="F70" s="38">
        <f t="shared" si="1"/>
        <v>12261079.999999998</v>
      </c>
    </row>
    <row r="71" spans="1:6" ht="33.75">
      <c r="A71" s="34" t="s">
        <v>133</v>
      </c>
      <c r="B71" s="35" t="s">
        <v>32</v>
      </c>
      <c r="C71" s="36" t="s">
        <v>134</v>
      </c>
      <c r="D71" s="37">
        <v>23156087.629999999</v>
      </c>
      <c r="E71" s="37">
        <v>10875007.630000001</v>
      </c>
      <c r="F71" s="38">
        <f t="shared" si="1"/>
        <v>12281079.999999998</v>
      </c>
    </row>
    <row r="72" spans="1:6" ht="22.5">
      <c r="A72" s="34" t="s">
        <v>135</v>
      </c>
      <c r="B72" s="35" t="s">
        <v>32</v>
      </c>
      <c r="C72" s="36" t="s">
        <v>136</v>
      </c>
      <c r="D72" s="37">
        <v>9663650</v>
      </c>
      <c r="E72" s="37">
        <v>7247775</v>
      </c>
      <c r="F72" s="38">
        <f t="shared" si="1"/>
        <v>2415875</v>
      </c>
    </row>
    <row r="73" spans="1:6">
      <c r="A73" s="34" t="s">
        <v>137</v>
      </c>
      <c r="B73" s="35" t="s">
        <v>32</v>
      </c>
      <c r="C73" s="36" t="s">
        <v>138</v>
      </c>
      <c r="D73" s="37">
        <v>9663650</v>
      </c>
      <c r="E73" s="37">
        <v>7247775</v>
      </c>
      <c r="F73" s="38">
        <f t="shared" si="1"/>
        <v>2415875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9663650</v>
      </c>
      <c r="E74" s="37">
        <v>7247775</v>
      </c>
      <c r="F74" s="38">
        <f t="shared" si="1"/>
        <v>2415875</v>
      </c>
    </row>
    <row r="75" spans="1:6" ht="22.5">
      <c r="A75" s="34" t="s">
        <v>141</v>
      </c>
      <c r="B75" s="35" t="s">
        <v>32</v>
      </c>
      <c r="C75" s="36" t="s">
        <v>142</v>
      </c>
      <c r="D75" s="37">
        <v>9058000</v>
      </c>
      <c r="E75" s="37" t="s">
        <v>45</v>
      </c>
      <c r="F75" s="38">
        <f t="shared" si="1"/>
        <v>9058000</v>
      </c>
    </row>
    <row r="76" spans="1:6">
      <c r="A76" s="34" t="s">
        <v>143</v>
      </c>
      <c r="B76" s="35" t="s">
        <v>32</v>
      </c>
      <c r="C76" s="36" t="s">
        <v>144</v>
      </c>
      <c r="D76" s="37">
        <v>9058000</v>
      </c>
      <c r="E76" s="37" t="s">
        <v>45</v>
      </c>
      <c r="F76" s="38">
        <f t="shared" si="1"/>
        <v>9058000</v>
      </c>
    </row>
    <row r="77" spans="1:6">
      <c r="A77" s="34" t="s">
        <v>145</v>
      </c>
      <c r="B77" s="35" t="s">
        <v>32</v>
      </c>
      <c r="C77" s="36" t="s">
        <v>146</v>
      </c>
      <c r="D77" s="37">
        <v>9058000</v>
      </c>
      <c r="E77" s="37" t="s">
        <v>45</v>
      </c>
      <c r="F77" s="38">
        <f t="shared" si="1"/>
        <v>9058000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142365</v>
      </c>
      <c r="E78" s="37">
        <v>98275</v>
      </c>
      <c r="F78" s="38">
        <f t="shared" si="1"/>
        <v>44090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6300</v>
      </c>
      <c r="E79" s="37">
        <v>4775</v>
      </c>
      <c r="F79" s="38">
        <f t="shared" si="1"/>
        <v>1525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6300</v>
      </c>
      <c r="E80" s="37">
        <v>4775</v>
      </c>
      <c r="F80" s="38">
        <f t="shared" si="1"/>
        <v>1525</v>
      </c>
    </row>
    <row r="81" spans="1:6" ht="33.75">
      <c r="A81" s="34" t="s">
        <v>153</v>
      </c>
      <c r="B81" s="35" t="s">
        <v>32</v>
      </c>
      <c r="C81" s="36" t="s">
        <v>154</v>
      </c>
      <c r="D81" s="37">
        <v>136065</v>
      </c>
      <c r="E81" s="37">
        <v>93500</v>
      </c>
      <c r="F81" s="38">
        <f t="shared" si="1"/>
        <v>42565</v>
      </c>
    </row>
    <row r="82" spans="1:6" ht="45">
      <c r="A82" s="34" t="s">
        <v>155</v>
      </c>
      <c r="B82" s="35" t="s">
        <v>32</v>
      </c>
      <c r="C82" s="36" t="s">
        <v>156</v>
      </c>
      <c r="D82" s="37">
        <v>136065</v>
      </c>
      <c r="E82" s="37">
        <v>93500</v>
      </c>
      <c r="F82" s="38">
        <f t="shared" si="1"/>
        <v>42565</v>
      </c>
    </row>
    <row r="83" spans="1:6">
      <c r="A83" s="34" t="s">
        <v>157</v>
      </c>
      <c r="B83" s="35" t="s">
        <v>32</v>
      </c>
      <c r="C83" s="36" t="s">
        <v>158</v>
      </c>
      <c r="D83" s="37">
        <v>4292072.63</v>
      </c>
      <c r="E83" s="37">
        <v>3528957.63</v>
      </c>
      <c r="F83" s="38">
        <f t="shared" si="1"/>
        <v>763115</v>
      </c>
    </row>
    <row r="84" spans="1:6" ht="22.5">
      <c r="A84" s="34" t="s">
        <v>159</v>
      </c>
      <c r="B84" s="35" t="s">
        <v>32</v>
      </c>
      <c r="C84" s="36" t="s">
        <v>160</v>
      </c>
      <c r="D84" s="37">
        <v>4292072.63</v>
      </c>
      <c r="E84" s="37">
        <v>3528957.63</v>
      </c>
      <c r="F84" s="38">
        <f t="shared" si="1"/>
        <v>763115</v>
      </c>
    </row>
    <row r="85" spans="1:6" ht="22.5">
      <c r="A85" s="34" t="s">
        <v>161</v>
      </c>
      <c r="B85" s="35" t="s">
        <v>32</v>
      </c>
      <c r="C85" s="36" t="s">
        <v>162</v>
      </c>
      <c r="D85" s="37">
        <v>4292072.63</v>
      </c>
      <c r="E85" s="37">
        <v>3528957.63</v>
      </c>
      <c r="F85" s="38">
        <f t="shared" ref="F85:F88" si="2">IF(OR(D85="-",IF(E85="-",0,E85)&gt;=IF(D85="-",0,D85)),"-",IF(D85="-",0,D85)-IF(E85="-",0,E85))</f>
        <v>763115</v>
      </c>
    </row>
    <row r="86" spans="1:6">
      <c r="A86" s="34" t="s">
        <v>163</v>
      </c>
      <c r="B86" s="35" t="s">
        <v>32</v>
      </c>
      <c r="C86" s="36" t="s">
        <v>164</v>
      </c>
      <c r="D86" s="37" t="s">
        <v>45</v>
      </c>
      <c r="E86" s="37">
        <v>20000</v>
      </c>
      <c r="F86" s="38" t="str">
        <f t="shared" si="2"/>
        <v>-</v>
      </c>
    </row>
    <row r="87" spans="1:6" ht="22.5">
      <c r="A87" s="34" t="s">
        <v>165</v>
      </c>
      <c r="B87" s="35" t="s">
        <v>32</v>
      </c>
      <c r="C87" s="36" t="s">
        <v>166</v>
      </c>
      <c r="D87" s="37" t="s">
        <v>45</v>
      </c>
      <c r="E87" s="37">
        <v>20000</v>
      </c>
      <c r="F87" s="38" t="str">
        <f t="shared" si="2"/>
        <v>-</v>
      </c>
    </row>
    <row r="88" spans="1:6" ht="22.5">
      <c r="A88" s="34" t="s">
        <v>165</v>
      </c>
      <c r="B88" s="35" t="s">
        <v>32</v>
      </c>
      <c r="C88" s="36" t="s">
        <v>167</v>
      </c>
      <c r="D88" s="37" t="s">
        <v>45</v>
      </c>
      <c r="E88" s="37">
        <v>20000</v>
      </c>
      <c r="F88" s="38" t="str">
        <f t="shared" si="2"/>
        <v>-</v>
      </c>
    </row>
    <row r="89" spans="1:6" ht="12.75" customHeight="1">
      <c r="A89" s="40"/>
      <c r="B89" s="41"/>
      <c r="C89" s="41"/>
      <c r="D89" s="42"/>
      <c r="E89" s="42"/>
      <c r="F8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168</v>
      </c>
      <c r="B1" t="s">
        <v>29</v>
      </c>
    </row>
    <row r="2" spans="1:2">
      <c r="A2" t="s">
        <v>169</v>
      </c>
      <c r="B2" t="s">
        <v>170</v>
      </c>
    </row>
    <row r="3" spans="1:2">
      <c r="A3" t="s">
        <v>171</v>
      </c>
      <c r="B3" t="s">
        <v>6</v>
      </c>
    </row>
    <row r="4" spans="1:2">
      <c r="A4" t="s">
        <v>172</v>
      </c>
      <c r="B4" t="s">
        <v>173</v>
      </c>
    </row>
    <row r="5" spans="1:2">
      <c r="A5" t="s">
        <v>174</v>
      </c>
      <c r="B5" t="s">
        <v>175</v>
      </c>
    </row>
    <row r="6" spans="1:2">
      <c r="A6" t="s">
        <v>176</v>
      </c>
      <c r="B6" t="s">
        <v>177</v>
      </c>
    </row>
    <row r="7" spans="1:2">
      <c r="A7" t="s">
        <v>178</v>
      </c>
      <c r="B7" t="s">
        <v>177</v>
      </c>
    </row>
    <row r="8" spans="1:2">
      <c r="A8" t="s">
        <v>179</v>
      </c>
      <c r="B8" t="s">
        <v>180</v>
      </c>
    </row>
    <row r="9" spans="1:2">
      <c r="A9" t="s">
        <v>181</v>
      </c>
      <c r="B9" t="s">
        <v>19</v>
      </c>
    </row>
    <row r="10" spans="1:2">
      <c r="A10" t="s">
        <v>182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Доходы</vt:lpstr>
      <vt:lpstr>_params</vt:lpstr>
      <vt:lpstr>Доходы!APPT</vt:lpstr>
      <vt:lpstr>Доходы!FILE_NAME</vt:lpstr>
      <vt:lpstr>Доходы!FIO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Доходы!REG_DATE</vt:lpstr>
      <vt:lpstr>Доходы!REND_1</vt:lpstr>
      <vt:lpstr>Доходы!SIGN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Штырлина</dc:creator>
  <dc:description>POI HSSF rep:2.55.0.44</dc:description>
  <cp:lastModifiedBy>Елена Штырлина</cp:lastModifiedBy>
  <dcterms:created xsi:type="dcterms:W3CDTF">2022-11-22T04:41:39Z</dcterms:created>
  <dcterms:modified xsi:type="dcterms:W3CDTF">2022-11-22T04:42:39Z</dcterms:modified>
</cp:coreProperties>
</file>